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mieteinnahmen/"/>
    </mc:Choice>
  </mc:AlternateContent>
  <xr:revisionPtr revIDLastSave="0" documentId="13_ncr:1_{F269948A-0F66-564F-A2C5-F42C718ED27A}" xr6:coauthVersionLast="47" xr6:coauthVersionMax="47" xr10:uidLastSave="{00000000-0000-0000-0000-000000000000}"/>
  <bookViews>
    <workbookView xWindow="11220" yWindow="23060" windowWidth="40000" windowHeight="25580" xr2:uid="{BBF3F120-BA67-404B-99BD-7EDCD712DF26}"/>
  </bookViews>
  <sheets>
    <sheet name="Mieteinnahmen Mehrfamilienhaus" sheetId="1" r:id="rId1"/>
    <sheet name="Mieteinnahmen Wohnungen" sheetId="4" r:id="rId2"/>
    <sheet name="Mieter und Zahlungen" sheetId="3" r:id="rId3"/>
    <sheet name="Daten für Dropdown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4" l="1"/>
  <c r="K17" i="4"/>
  <c r="I17" i="4"/>
  <c r="G17" i="4"/>
  <c r="B21" i="4" s="1"/>
  <c r="M16" i="4"/>
  <c r="L16" i="4"/>
  <c r="J16" i="4"/>
  <c r="H16" i="4"/>
  <c r="M15" i="4"/>
  <c r="L15" i="4"/>
  <c r="J15" i="4"/>
  <c r="H15" i="4"/>
  <c r="M14" i="4"/>
  <c r="L14" i="4"/>
  <c r="J14" i="4"/>
  <c r="H14" i="4"/>
  <c r="M13" i="4"/>
  <c r="L13" i="4"/>
  <c r="J13" i="4"/>
  <c r="H13" i="4"/>
  <c r="M12" i="4"/>
  <c r="L12" i="4"/>
  <c r="J12" i="4"/>
  <c r="H12" i="4"/>
  <c r="L11" i="4"/>
  <c r="J11" i="4"/>
  <c r="H11" i="4"/>
  <c r="M10" i="4"/>
  <c r="L10" i="4"/>
  <c r="J10" i="4"/>
  <c r="H10" i="4"/>
  <c r="M9" i="4"/>
  <c r="L9" i="4"/>
  <c r="J9" i="4"/>
  <c r="H9" i="4"/>
  <c r="M8" i="4"/>
  <c r="L8" i="4"/>
  <c r="J8" i="4"/>
  <c r="H8" i="4"/>
  <c r="M7" i="4"/>
  <c r="L7" i="4"/>
  <c r="J7" i="4"/>
  <c r="H7" i="4"/>
  <c r="K8" i="1"/>
  <c r="K9" i="1"/>
  <c r="K10" i="1"/>
  <c r="K11" i="1"/>
  <c r="K12" i="1"/>
  <c r="K13" i="1"/>
  <c r="K14" i="1"/>
  <c r="K15" i="1"/>
  <c r="K16" i="1"/>
  <c r="K7" i="1"/>
  <c r="M17" i="1"/>
  <c r="L17" i="1"/>
  <c r="B23" i="1" s="1"/>
  <c r="J17" i="1"/>
  <c r="H17" i="1"/>
  <c r="F17" i="1"/>
  <c r="B21" i="1" s="1"/>
  <c r="B26" i="1" s="1"/>
  <c r="L8" i="1"/>
  <c r="L9" i="1"/>
  <c r="L10" i="1"/>
  <c r="L12" i="1"/>
  <c r="L13" i="1"/>
  <c r="L14" i="1"/>
  <c r="L15" i="1"/>
  <c r="L16" i="1"/>
  <c r="L7" i="1"/>
  <c r="G15" i="1"/>
  <c r="G16" i="1"/>
  <c r="I15" i="1"/>
  <c r="I16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M17" i="4" l="1"/>
  <c r="B23" i="4" s="1"/>
  <c r="B26" i="4" s="1"/>
</calcChain>
</file>

<file path=xl/sharedStrings.xml><?xml version="1.0" encoding="utf-8"?>
<sst xmlns="http://schemas.openxmlformats.org/spreadsheetml/2006/main" count="110" uniqueCount="60">
  <si>
    <t>Mieteinnahmen Mehrfamilienhaus</t>
  </si>
  <si>
    <t>Stand:</t>
  </si>
  <si>
    <t>Anschrift:</t>
  </si>
  <si>
    <t>Musterstraße 1, 12345 Musterstadt</t>
  </si>
  <si>
    <t>Nr.</t>
  </si>
  <si>
    <t>Lage</t>
  </si>
  <si>
    <t>Größe</t>
  </si>
  <si>
    <t>Status</t>
  </si>
  <si>
    <t>Netto-Kaltmiete</t>
  </si>
  <si>
    <t>Qm-Preis</t>
  </si>
  <si>
    <t>Nebenkosten / qm</t>
  </si>
  <si>
    <t>Stellplatz-Miete</t>
  </si>
  <si>
    <t>Aktuelle IST-Miete</t>
  </si>
  <si>
    <t>SOLL-Miete</t>
  </si>
  <si>
    <t>Objekt-Daten</t>
  </si>
  <si>
    <t>EG links</t>
  </si>
  <si>
    <t>EG rechts</t>
  </si>
  <si>
    <t>1. OG links</t>
  </si>
  <si>
    <t>1. OG rechts</t>
  </si>
  <si>
    <t>2. OG rechts</t>
  </si>
  <si>
    <t>2. OG links</t>
  </si>
  <si>
    <t>DG links</t>
  </si>
  <si>
    <t>DG rechts</t>
  </si>
  <si>
    <t>vermietet</t>
  </si>
  <si>
    <t>leer</t>
  </si>
  <si>
    <t>Nebenkosten Vorauszahlung</t>
  </si>
  <si>
    <t>Gesamt-Miete IST pro Monat:</t>
  </si>
  <si>
    <t>Gesamt-Miete SOLL pro Monat:</t>
  </si>
  <si>
    <t>Differenz:</t>
  </si>
  <si>
    <t>Mieter und Zahlungen</t>
  </si>
  <si>
    <t>Mieter</t>
  </si>
  <si>
    <t>Wohnung</t>
  </si>
  <si>
    <t>Brutto-Miete</t>
  </si>
  <si>
    <t>Zahlungen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</si>
  <si>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</si>
  <si>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</si>
  <si>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</si>
  <si>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</si>
  <si>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</si>
  <si>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</si>
  <si>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</si>
  <si>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</si>
  <si>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</si>
  <si>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</si>
  <si>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</si>
  <si>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</si>
  <si>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Max M</t>
  </si>
  <si>
    <t>Stand März 2024</t>
  </si>
  <si>
    <t>Max S</t>
  </si>
  <si>
    <t>Mieteinnahmen Wohnungen</t>
  </si>
  <si>
    <t>Detail</t>
  </si>
  <si>
    <t>Adresse</t>
  </si>
  <si>
    <t>Musterstr. 1</t>
  </si>
  <si>
    <t>Musterstr. 2</t>
  </si>
  <si>
    <t>Musterstr. 3</t>
  </si>
  <si>
    <t>Musterstr. 4</t>
  </si>
  <si>
    <t>Musterstr. 5</t>
  </si>
  <si>
    <t>Musterstr. 6</t>
  </si>
  <si>
    <t>Musterstr. 7</t>
  </si>
  <si>
    <t>Musterstr.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</si>
</sst>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Display"/>
      <scheme val="major"/>
    </font>
    <font>
      <sz val="8"/>
      <name val="Aptos Narrow"/>
      <family val="2"/>
      <scheme val="minor"/>
    </font>
    <font>
      <b/>
      <sz val="14"/>
      <color theme="1"/>
      <name val="Aptos Narrow"/>
      <scheme val="minor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0" fillId="0" borderId="0" xfId="1" applyFont="1"/>
    <xf numFmtId="0" fontId="4" fillId="0" borderId="0" xfId="0" applyFont="1" applyAlignment="1">
      <alignment horizontal="left" vertical="center"/>
    </xf>
    <xf numFmtId="44" fontId="0" fillId="0" borderId="1" xfId="1" applyFont="1" applyBorder="1"/>
    <xf numFmtId="0" fontId="5" fillId="0" borderId="0" xfId="0" applyFont="1"/>
  </cellXfs>
  <cellStyles count="2">
    <cellStyle name="Standard" xfId="0" builtinId="0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1134-4D6E-9E4C-A88C-416EAA7E2315}">
  <dimension ref="B1:M26"/>
  <sheetViews>
    <sheetView showGridLines="0" tabSelected="1" zoomScale="120" zoomScaleNormal="120" workbookViewId="0">
      <selection activeCell="J2" sqref="J2"/>
    </sheetView>
  </sheetViews>
  <sheetFormatPr baseColWidth="10" defaultRowHeight="16" x14ac:dyDescent="0.2"/>
  <cols>
    <col min="1" max="1" width="3" customWidth="1"/>
    <col min="5" max="5" width="10.83203125" style="3"/>
    <col min="6" max="6" width="14.33203125" bestFit="1" customWidth="1"/>
    <col min="8" max="8" width="20.5" customWidth="1"/>
    <col min="9" max="9" width="15.6640625" bestFit="1" customWidth="1"/>
    <col min="10" max="10" width="14.1640625" bestFit="1" customWidth="1"/>
    <col min="11" max="11" width="14.1640625" customWidth="1"/>
    <col min="12" max="12" width="14.33203125" bestFit="1" customWidth="1"/>
    <col min="13" max="13" width="14.1640625" bestFit="1" customWidth="1"/>
  </cols>
  <sheetData>
    <row r="1" spans="2:13" ht="34" customHeight="1" x14ac:dyDescent="0.2">
      <c r="B1" s="14" t="s">
        <v>0</v>
      </c>
      <c r="C1" s="14"/>
      <c r="D1" s="14"/>
      <c r="E1" s="14"/>
    </row>
    <row r="2" spans="2:13" x14ac:dyDescent="0.2">
      <c r="B2" s="1" t="s">
        <v>1</v>
      </c>
      <c r="C2" s="2">
        <v>45383</v>
      </c>
    </row>
    <row r="3" spans="2:13" x14ac:dyDescent="0.2">
      <c r="B3" s="1" t="s">
        <v>2</v>
      </c>
      <c r="C3" t="s">
        <v>3</v>
      </c>
    </row>
    <row r="5" spans="2:13" s="11" customFormat="1" ht="28" customHeight="1" x14ac:dyDescent="0.2">
      <c r="B5" s="10" t="s">
        <v>14</v>
      </c>
      <c r="C5" s="10"/>
      <c r="D5" s="10"/>
      <c r="E5" s="10"/>
      <c r="F5" s="10" t="s">
        <v>12</v>
      </c>
      <c r="G5" s="10"/>
      <c r="H5" s="10"/>
      <c r="I5" s="10"/>
      <c r="J5" s="10"/>
      <c r="K5" s="12"/>
      <c r="L5" s="10" t="s">
        <v>13</v>
      </c>
      <c r="M5" s="10"/>
    </row>
    <row r="6" spans="2:13" s="5" customFormat="1" ht="34" x14ac:dyDescent="0.2"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25</v>
      </c>
      <c r="I6" s="6" t="s">
        <v>10</v>
      </c>
      <c r="J6" s="6" t="s">
        <v>11</v>
      </c>
      <c r="K6" s="6" t="s">
        <v>32</v>
      </c>
      <c r="L6" s="6" t="s">
        <v>8</v>
      </c>
      <c r="M6" s="6" t="s">
        <v>11</v>
      </c>
    </row>
    <row r="7" spans="2:13" x14ac:dyDescent="0.2">
      <c r="B7" s="7">
        <v>1</v>
      </c>
      <c r="C7" s="7" t="s">
        <v>15</v>
      </c>
      <c r="D7" s="7">
        <v>50</v>
      </c>
      <c r="E7" s="8" t="s">
        <v>23</v>
      </c>
      <c r="F7" s="9">
        <v>550</v>
      </c>
      <c r="G7" s="9">
        <f>F7/D7</f>
        <v>11</v>
      </c>
      <c r="H7" s="9">
        <v>200</v>
      </c>
      <c r="I7" s="9">
        <f>H7/D7</f>
        <v>4</v>
      </c>
      <c r="J7" s="9">
        <v>50</v>
      </c>
      <c r="K7" s="9">
        <f>J7+H7+F7</f>
        <v>800</v>
      </c>
      <c r="L7" s="9">
        <f>F7</f>
        <v>550</v>
      </c>
      <c r="M7" s="9">
        <v>50</v>
      </c>
    </row>
    <row r="8" spans="2:13" x14ac:dyDescent="0.2">
      <c r="B8" s="7">
        <v>2</v>
      </c>
      <c r="C8" s="7" t="s">
        <v>16</v>
      </c>
      <c r="D8" s="7">
        <v>50</v>
      </c>
      <c r="E8" s="8" t="s">
        <v>23</v>
      </c>
      <c r="F8" s="9">
        <v>550</v>
      </c>
      <c r="G8" s="9">
        <f t="shared" ref="G8:G16" si="0">F8/D8</f>
        <v>11</v>
      </c>
      <c r="H8" s="9">
        <v>200</v>
      </c>
      <c r="I8" s="9">
        <f t="shared" ref="I8:I16" si="1">H8/D8</f>
        <v>4</v>
      </c>
      <c r="J8" s="9">
        <v>50</v>
      </c>
      <c r="K8" s="9">
        <f t="shared" ref="K8:K16" si="2">J8+H8+F8</f>
        <v>800</v>
      </c>
      <c r="L8" s="9">
        <f>F8</f>
        <v>550</v>
      </c>
      <c r="M8" s="9">
        <v>50</v>
      </c>
    </row>
    <row r="9" spans="2:13" x14ac:dyDescent="0.2">
      <c r="B9" s="7">
        <v>3</v>
      </c>
      <c r="C9" s="7" t="s">
        <v>17</v>
      </c>
      <c r="D9" s="7">
        <v>65</v>
      </c>
      <c r="E9" s="8" t="s">
        <v>23</v>
      </c>
      <c r="F9" s="9">
        <v>700</v>
      </c>
      <c r="G9" s="9">
        <f t="shared" si="0"/>
        <v>10.76923076923077</v>
      </c>
      <c r="H9" s="9">
        <v>250</v>
      </c>
      <c r="I9" s="9">
        <f t="shared" si="1"/>
        <v>3.8461538461538463</v>
      </c>
      <c r="J9" s="9">
        <v>50</v>
      </c>
      <c r="K9" s="9">
        <f t="shared" si="2"/>
        <v>1000</v>
      </c>
      <c r="L9" s="9">
        <f>F9</f>
        <v>700</v>
      </c>
      <c r="M9" s="9">
        <v>50</v>
      </c>
    </row>
    <row r="10" spans="2:13" x14ac:dyDescent="0.2">
      <c r="B10" s="7">
        <v>4</v>
      </c>
      <c r="C10" s="7" t="s">
        <v>18</v>
      </c>
      <c r="D10" s="7">
        <v>65</v>
      </c>
      <c r="E10" s="8" t="s">
        <v>23</v>
      </c>
      <c r="F10" s="9">
        <v>720</v>
      </c>
      <c r="G10" s="9">
        <f t="shared" si="0"/>
        <v>11.076923076923077</v>
      </c>
      <c r="H10" s="9">
        <v>250</v>
      </c>
      <c r="I10" s="9">
        <f t="shared" si="1"/>
        <v>3.8461538461538463</v>
      </c>
      <c r="J10" s="9">
        <v>50</v>
      </c>
      <c r="K10" s="9">
        <f t="shared" si="2"/>
        <v>1020</v>
      </c>
      <c r="L10" s="9">
        <f>F10</f>
        <v>720</v>
      </c>
      <c r="M10" s="9">
        <v>50</v>
      </c>
    </row>
    <row r="11" spans="2:13" x14ac:dyDescent="0.2">
      <c r="B11" s="7">
        <v>5</v>
      </c>
      <c r="C11" s="7" t="s">
        <v>20</v>
      </c>
      <c r="D11" s="7">
        <v>65</v>
      </c>
      <c r="E11" s="8" t="s">
        <v>24</v>
      </c>
      <c r="F11" s="9">
        <v>0</v>
      </c>
      <c r="G11" s="9">
        <f t="shared" si="0"/>
        <v>0</v>
      </c>
      <c r="H11" s="9">
        <v>0</v>
      </c>
      <c r="I11" s="9">
        <f t="shared" si="1"/>
        <v>0</v>
      </c>
      <c r="J11" s="9">
        <v>0</v>
      </c>
      <c r="K11" s="9">
        <f t="shared" si="2"/>
        <v>0</v>
      </c>
      <c r="L11" s="9">
        <v>700</v>
      </c>
      <c r="M11" s="9">
        <v>50</v>
      </c>
    </row>
    <row r="12" spans="2:13" x14ac:dyDescent="0.2">
      <c r="B12" s="7">
        <v>6</v>
      </c>
      <c r="C12" s="7" t="s">
        <v>19</v>
      </c>
      <c r="D12" s="7">
        <v>65</v>
      </c>
      <c r="E12" s="8" t="s">
        <v>23</v>
      </c>
      <c r="F12" s="9">
        <v>730</v>
      </c>
      <c r="G12" s="9">
        <f t="shared" si="0"/>
        <v>11.23076923076923</v>
      </c>
      <c r="H12" s="9">
        <v>250</v>
      </c>
      <c r="I12" s="9">
        <f t="shared" si="1"/>
        <v>3.8461538461538463</v>
      </c>
      <c r="J12" s="9">
        <v>55</v>
      </c>
      <c r="K12" s="9">
        <f t="shared" si="2"/>
        <v>1035</v>
      </c>
      <c r="L12" s="9">
        <f>F12</f>
        <v>730</v>
      </c>
      <c r="M12" s="9">
        <v>55</v>
      </c>
    </row>
    <row r="13" spans="2:13" x14ac:dyDescent="0.2">
      <c r="B13" s="7">
        <v>7</v>
      </c>
      <c r="C13" s="7" t="s">
        <v>21</v>
      </c>
      <c r="D13" s="7">
        <v>45</v>
      </c>
      <c r="E13" s="8" t="s">
        <v>23</v>
      </c>
      <c r="F13" s="9">
        <v>500</v>
      </c>
      <c r="G13" s="9">
        <f t="shared" si="0"/>
        <v>11.111111111111111</v>
      </c>
      <c r="H13" s="9">
        <v>170</v>
      </c>
      <c r="I13" s="9">
        <f t="shared" si="1"/>
        <v>3.7777777777777777</v>
      </c>
      <c r="J13" s="9">
        <v>50</v>
      </c>
      <c r="K13" s="9">
        <f t="shared" si="2"/>
        <v>720</v>
      </c>
      <c r="L13" s="9">
        <f>F13</f>
        <v>500</v>
      </c>
      <c r="M13" s="9">
        <v>50</v>
      </c>
    </row>
    <row r="14" spans="2:13" x14ac:dyDescent="0.2">
      <c r="B14" s="7">
        <v>8</v>
      </c>
      <c r="C14" s="7" t="s">
        <v>22</v>
      </c>
      <c r="D14" s="7">
        <v>45</v>
      </c>
      <c r="E14" s="8" t="s">
        <v>23</v>
      </c>
      <c r="F14" s="9">
        <v>490</v>
      </c>
      <c r="G14" s="9">
        <f t="shared" si="0"/>
        <v>10.888888888888889</v>
      </c>
      <c r="H14" s="9">
        <v>170</v>
      </c>
      <c r="I14" s="9">
        <f t="shared" si="1"/>
        <v>3.7777777777777777</v>
      </c>
      <c r="J14" s="9">
        <v>50</v>
      </c>
      <c r="K14" s="9">
        <f t="shared" si="2"/>
        <v>710</v>
      </c>
      <c r="L14" s="9">
        <f>F14</f>
        <v>490</v>
      </c>
      <c r="M14" s="9">
        <v>50</v>
      </c>
    </row>
    <row r="15" spans="2:13" x14ac:dyDescent="0.2">
      <c r="B15" s="7">
        <v>9</v>
      </c>
      <c r="C15" s="7"/>
      <c r="D15" s="7"/>
      <c r="E15" s="8"/>
      <c r="F15" s="9"/>
      <c r="G15" s="9" t="e">
        <f>F15/D15</f>
        <v>#DIV/0!</v>
      </c>
      <c r="H15" s="9"/>
      <c r="I15" s="9" t="e">
        <f>H15/D15</f>
        <v>#DIV/0!</v>
      </c>
      <c r="J15" s="9"/>
      <c r="K15" s="9">
        <f t="shared" si="2"/>
        <v>0</v>
      </c>
      <c r="L15" s="9">
        <f>F15</f>
        <v>0</v>
      </c>
      <c r="M15" s="9">
        <v>0</v>
      </c>
    </row>
    <row r="16" spans="2:13" x14ac:dyDescent="0.2">
      <c r="B16" s="7">
        <v>10</v>
      </c>
      <c r="C16" s="7"/>
      <c r="D16" s="7"/>
      <c r="E16" s="8"/>
      <c r="F16" s="9"/>
      <c r="G16" s="9" t="e">
        <f t="shared" si="0"/>
        <v>#DIV/0!</v>
      </c>
      <c r="H16" s="9"/>
      <c r="I16" s="9" t="e">
        <f t="shared" si="1"/>
        <v>#DIV/0!</v>
      </c>
      <c r="J16" s="9"/>
      <c r="K16" s="9">
        <f t="shared" si="2"/>
        <v>0</v>
      </c>
      <c r="L16" s="9">
        <f>F16</f>
        <v>0</v>
      </c>
      <c r="M16" s="9">
        <v>0</v>
      </c>
    </row>
    <row r="17" spans="2:13" x14ac:dyDescent="0.2">
      <c r="F17" s="4">
        <f>SUM(F7:F16)</f>
        <v>4240</v>
      </c>
      <c r="H17" s="4">
        <f>SUM(H7:H16)</f>
        <v>1490</v>
      </c>
      <c r="J17" s="4">
        <f>SUM(J7:J16)</f>
        <v>355</v>
      </c>
      <c r="K17" s="4"/>
      <c r="L17" s="4">
        <f>SUM(L7:L16)</f>
        <v>4940</v>
      </c>
      <c r="M17" s="4">
        <f>SUM(M7:M16)</f>
        <v>405</v>
      </c>
    </row>
    <row r="20" spans="2:13" x14ac:dyDescent="0.2">
      <c r="B20" t="s">
        <v>26</v>
      </c>
    </row>
    <row r="21" spans="2:13" x14ac:dyDescent="0.2">
      <c r="B21" s="4">
        <f>F17+J17</f>
        <v>4595</v>
      </c>
    </row>
    <row r="22" spans="2:13" x14ac:dyDescent="0.2">
      <c r="B22" t="s">
        <v>27</v>
      </c>
    </row>
    <row r="23" spans="2:13" x14ac:dyDescent="0.2">
      <c r="B23" s="4">
        <f>L17+M17</f>
        <v>5345</v>
      </c>
    </row>
    <row r="25" spans="2:13" x14ac:dyDescent="0.2">
      <c r="B25" t="s">
        <v>28</v>
      </c>
    </row>
    <row r="26" spans="2:13" x14ac:dyDescent="0.2">
      <c r="B26" s="4">
        <f>B21-B23</f>
        <v>-750</v>
      </c>
    </row>
  </sheetData>
  <mergeCells count="4">
    <mergeCell ref="F5:J5"/>
    <mergeCell ref="L5:M5"/>
    <mergeCell ref="B5:E5"/>
    <mergeCell ref="B1:E1"/>
  </mergeCells>
  <conditionalFormatting sqref="E7:E16">
    <cfRule type="containsText" dxfId="5" priority="3" operator="containsText" text="leer">
      <formula>NOT(ISERROR(SEARCH("leer",E7)))</formula>
    </cfRule>
    <cfRule type="containsText" dxfId="4" priority="4" stopIfTrue="1" operator="containsText" text="vermietet">
      <formula>NOT(ISERROR(SEARCH("vermietet",E7)))</formula>
    </cfRule>
  </conditionalFormatting>
  <conditionalFormatting sqref="B26">
    <cfRule type="top10" dxfId="3" priority="1" bottom="1" rank="1"/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9B80DB-4AD4-AE42-8DF1-8CA142AAF63B}">
          <x14:formula1>
            <xm:f>'Daten für Dropdown'!$A$2:$A$4</xm:f>
          </x14:formula1>
          <xm:sqref>E7:E16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8DD1-EE2C-414E-BF6D-00515F7477A4}">
  <dimension ref="B1:N26"/>
  <sheetViews>
    <sheetView showGridLines="0" zoomScale="120" zoomScaleNormal="120" workbookViewId="0">
      <selection activeCell="K44" sqref="K44"/>
    </sheetView>
  </sheetViews>
  <sheetFormatPr baseColWidth="10" defaultRowHeight="16" x14ac:dyDescent="0.2"/>
  <cols>
    <col min="1" max="1" width="3" customWidth="1"/>
    <col min="3" max="4" width="21.33203125" customWidth="1"/>
    <col min="6" max="6" width="10.83203125" style="3"/>
    <col min="7" max="7" width="14.33203125" bestFit="1" customWidth="1"/>
    <col min="9" max="9" width="20.5" customWidth="1"/>
    <col min="10" max="10" width="15.6640625" bestFit="1" customWidth="1"/>
    <col min="11" max="11" width="14.1640625" bestFit="1" customWidth="1"/>
    <col min="12" max="12" width="14.1640625" customWidth="1"/>
    <col min="13" max="13" width="14.33203125" bestFit="1" customWidth="1"/>
    <col min="14" max="14" width="14.1640625" bestFit="1" customWidth="1"/>
  </cols>
  <sheetData>
    <row r="1" spans="2:14" ht="34" customHeight="1" x14ac:dyDescent="0.2">
      <c r="B1" s="14" t="s">
        <v>49</v>
      </c>
      <c r="C1" s="14"/>
      <c r="D1" s="14"/>
      <c r="E1" s="14"/>
      <c r="F1" s="14"/>
    </row>
    <row r="2" spans="2:14" x14ac:dyDescent="0.2">
      <c r="B2" s="1" t="s">
        <v>1</v>
      </c>
      <c r="C2" s="2">
        <v>45383</v>
      </c>
      <c r="D2" s="2"/>
    </row>
    <row r="3" spans="2:14" x14ac:dyDescent="0.2">
      <c r="B3" s="1"/>
    </row>
    <row r="5" spans="2:14" s="11" customFormat="1" ht="28" customHeight="1" x14ac:dyDescent="0.2">
      <c r="B5" s="10" t="s">
        <v>14</v>
      </c>
      <c r="C5" s="10"/>
      <c r="D5" s="10"/>
      <c r="E5" s="10"/>
      <c r="F5" s="10"/>
      <c r="G5" s="10" t="s">
        <v>12</v>
      </c>
      <c r="H5" s="10"/>
      <c r="I5" s="10"/>
      <c r="J5" s="10"/>
      <c r="K5" s="10"/>
      <c r="L5" s="12"/>
      <c r="M5" s="10" t="s">
        <v>13</v>
      </c>
      <c r="N5" s="10"/>
    </row>
    <row r="6" spans="2:14" s="5" customFormat="1" ht="34" x14ac:dyDescent="0.2">
      <c r="B6" s="6" t="s">
        <v>4</v>
      </c>
      <c r="C6" s="6" t="s">
        <v>51</v>
      </c>
      <c r="D6" s="6" t="s">
        <v>50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25</v>
      </c>
      <c r="J6" s="6" t="s">
        <v>10</v>
      </c>
      <c r="K6" s="6" t="s">
        <v>11</v>
      </c>
      <c r="L6" s="6" t="s">
        <v>32</v>
      </c>
      <c r="M6" s="6" t="s">
        <v>8</v>
      </c>
      <c r="N6" s="6" t="s">
        <v>11</v>
      </c>
    </row>
    <row r="7" spans="2:14" x14ac:dyDescent="0.2">
      <c r="B7" s="7">
        <v>1</v>
      </c>
      <c r="C7" s="7" t="s">
        <v>52</v>
      </c>
      <c r="D7" s="7" t="s">
        <v>15</v>
      </c>
      <c r="E7" s="7">
        <v>50</v>
      </c>
      <c r="F7" s="8" t="s">
        <v>23</v>
      </c>
      <c r="G7" s="9">
        <v>550</v>
      </c>
      <c r="H7" s="9">
        <f>G7/E7</f>
        <v>11</v>
      </c>
      <c r="I7" s="9">
        <v>200</v>
      </c>
      <c r="J7" s="9">
        <f>I7/E7</f>
        <v>4</v>
      </c>
      <c r="K7" s="9">
        <v>50</v>
      </c>
      <c r="L7" s="9">
        <f>K7+I7+G7</f>
        <v>800</v>
      </c>
      <c r="M7" s="9">
        <f>G7</f>
        <v>550</v>
      </c>
      <c r="N7" s="9">
        <v>50</v>
      </c>
    </row>
    <row r="8" spans="2:14" x14ac:dyDescent="0.2">
      <c r="B8" s="7">
        <v>2</v>
      </c>
      <c r="C8" s="7" t="s">
        <v>53</v>
      </c>
      <c r="D8" s="7" t="s">
        <v>16</v>
      </c>
      <c r="E8" s="7">
        <v>50</v>
      </c>
      <c r="F8" s="8" t="s">
        <v>23</v>
      </c>
      <c r="G8" s="9">
        <v>550</v>
      </c>
      <c r="H8" s="9">
        <f t="shared" ref="H8:H16" si="0">G8/E8</f>
        <v>11</v>
      </c>
      <c r="I8" s="9">
        <v>200</v>
      </c>
      <c r="J8" s="9">
        <f t="shared" ref="J8:J16" si="1">I8/E8</f>
        <v>4</v>
      </c>
      <c r="K8" s="9">
        <v>50</v>
      </c>
      <c r="L8" s="9">
        <f t="shared" ref="L8:L16" si="2">K8+I8+G8</f>
        <v>800</v>
      </c>
      <c r="M8" s="9">
        <f>G8</f>
        <v>550</v>
      </c>
      <c r="N8" s="9">
        <v>50</v>
      </c>
    </row>
    <row r="9" spans="2:14" x14ac:dyDescent="0.2">
      <c r="B9" s="7">
        <v>3</v>
      </c>
      <c r="C9" s="7" t="s">
        <v>54</v>
      </c>
      <c r="D9" s="7" t="s">
        <v>17</v>
      </c>
      <c r="E9" s="7">
        <v>65</v>
      </c>
      <c r="F9" s="8" t="s">
        <v>23</v>
      </c>
      <c r="G9" s="9">
        <v>700</v>
      </c>
      <c r="H9" s="9">
        <f t="shared" si="0"/>
        <v>10.76923076923077</v>
      </c>
      <c r="I9" s="9">
        <v>250</v>
      </c>
      <c r="J9" s="9">
        <f t="shared" si="1"/>
        <v>3.8461538461538463</v>
      </c>
      <c r="K9" s="9">
        <v>50</v>
      </c>
      <c r="L9" s="9">
        <f t="shared" si="2"/>
        <v>1000</v>
      </c>
      <c r="M9" s="9">
        <f>G9</f>
        <v>700</v>
      </c>
      <c r="N9" s="9">
        <v>50</v>
      </c>
    </row>
    <row r="10" spans="2:14" x14ac:dyDescent="0.2">
      <c r="B10" s="7">
        <v>4</v>
      </c>
      <c r="C10" s="7" t="s">
        <v>55</v>
      </c>
      <c r="D10" s="7" t="s">
        <v>18</v>
      </c>
      <c r="E10" s="7">
        <v>65</v>
      </c>
      <c r="F10" s="8" t="s">
        <v>23</v>
      </c>
      <c r="G10" s="9">
        <v>720</v>
      </c>
      <c r="H10" s="9">
        <f t="shared" si="0"/>
        <v>11.076923076923077</v>
      </c>
      <c r="I10" s="9">
        <v>250</v>
      </c>
      <c r="J10" s="9">
        <f t="shared" si="1"/>
        <v>3.8461538461538463</v>
      </c>
      <c r="K10" s="9">
        <v>50</v>
      </c>
      <c r="L10" s="9">
        <f t="shared" si="2"/>
        <v>1020</v>
      </c>
      <c r="M10" s="9">
        <f>G10</f>
        <v>720</v>
      </c>
      <c r="N10" s="9">
        <v>50</v>
      </c>
    </row>
    <row r="11" spans="2:14" x14ac:dyDescent="0.2">
      <c r="B11" s="7">
        <v>5</v>
      </c>
      <c r="C11" s="7" t="s">
        <v>56</v>
      </c>
      <c r="D11" s="7" t="s">
        <v>20</v>
      </c>
      <c r="E11" s="7">
        <v>65</v>
      </c>
      <c r="F11" s="8" t="s">
        <v>24</v>
      </c>
      <c r="G11" s="9">
        <v>0</v>
      </c>
      <c r="H11" s="9">
        <f t="shared" si="0"/>
        <v>0</v>
      </c>
      <c r="I11" s="9">
        <v>0</v>
      </c>
      <c r="J11" s="9">
        <f t="shared" si="1"/>
        <v>0</v>
      </c>
      <c r="K11" s="9">
        <v>0</v>
      </c>
      <c r="L11" s="9">
        <f t="shared" si="2"/>
        <v>0</v>
      </c>
      <c r="M11" s="9">
        <v>700</v>
      </c>
      <c r="N11" s="9">
        <v>50</v>
      </c>
    </row>
    <row r="12" spans="2:14" x14ac:dyDescent="0.2">
      <c r="B12" s="7">
        <v>6</v>
      </c>
      <c r="C12" s="7" t="s">
        <v>57</v>
      </c>
      <c r="D12" s="7" t="s">
        <v>19</v>
      </c>
      <c r="E12" s="7">
        <v>65</v>
      </c>
      <c r="F12" s="8" t="s">
        <v>23</v>
      </c>
      <c r="G12" s="9">
        <v>730</v>
      </c>
      <c r="H12" s="9">
        <f t="shared" si="0"/>
        <v>11.23076923076923</v>
      </c>
      <c r="I12" s="9">
        <v>250</v>
      </c>
      <c r="J12" s="9">
        <f t="shared" si="1"/>
        <v>3.8461538461538463</v>
      </c>
      <c r="K12" s="9">
        <v>55</v>
      </c>
      <c r="L12" s="9">
        <f t="shared" si="2"/>
        <v>1035</v>
      </c>
      <c r="M12" s="9">
        <f>G12</f>
        <v>730</v>
      </c>
      <c r="N12" s="9">
        <v>55</v>
      </c>
    </row>
    <row r="13" spans="2:14" x14ac:dyDescent="0.2">
      <c r="B13" s="7">
        <v>7</v>
      </c>
      <c r="C13" s="7" t="s">
        <v>58</v>
      </c>
      <c r="D13" s="7" t="s">
        <v>21</v>
      </c>
      <c r="E13" s="7">
        <v>45</v>
      </c>
      <c r="F13" s="8" t="s">
        <v>23</v>
      </c>
      <c r="G13" s="9">
        <v>500</v>
      </c>
      <c r="H13" s="9">
        <f t="shared" si="0"/>
        <v>11.111111111111111</v>
      </c>
      <c r="I13" s="9">
        <v>170</v>
      </c>
      <c r="J13" s="9">
        <f t="shared" si="1"/>
        <v>3.7777777777777777</v>
      </c>
      <c r="K13" s="9">
        <v>50</v>
      </c>
      <c r="L13" s="9">
        <f t="shared" si="2"/>
        <v>720</v>
      </c>
      <c r="M13" s="9">
        <f>G13</f>
        <v>500</v>
      </c>
      <c r="N13" s="9">
        <v>50</v>
      </c>
    </row>
    <row r="14" spans="2:14" x14ac:dyDescent="0.2">
      <c r="B14" s="7">
        <v>8</v>
      </c>
      <c r="C14" s="7" t="s">
        <v>59</v>
      </c>
      <c r="D14" s="7" t="s">
        <v>22</v>
      </c>
      <c r="E14" s="7">
        <v>45</v>
      </c>
      <c r="F14" s="8" t="s">
        <v>23</v>
      </c>
      <c r="G14" s="9">
        <v>490</v>
      </c>
      <c r="H14" s="9">
        <f t="shared" si="0"/>
        <v>10.888888888888889</v>
      </c>
      <c r="I14" s="9">
        <v>170</v>
      </c>
      <c r="J14" s="9">
        <f t="shared" si="1"/>
        <v>3.7777777777777777</v>
      </c>
      <c r="K14" s="9">
        <v>50</v>
      </c>
      <c r="L14" s="9">
        <f t="shared" si="2"/>
        <v>710</v>
      </c>
      <c r="M14" s="9">
        <f>G14</f>
        <v>490</v>
      </c>
      <c r="N14" s="9">
        <v>50</v>
      </c>
    </row>
    <row r="15" spans="2:14" x14ac:dyDescent="0.2">
      <c r="B15" s="7">
        <v>9</v>
      </c>
      <c r="C15" s="7"/>
      <c r="D15" s="7"/>
      <c r="E15" s="7"/>
      <c r="F15" s="8"/>
      <c r="G15" s="9"/>
      <c r="H15" s="9" t="e">
        <f>G15/E15</f>
        <v>#DIV/0!</v>
      </c>
      <c r="I15" s="9"/>
      <c r="J15" s="9" t="e">
        <f>I15/E15</f>
        <v>#DIV/0!</v>
      </c>
      <c r="K15" s="9"/>
      <c r="L15" s="9">
        <f t="shared" si="2"/>
        <v>0</v>
      </c>
      <c r="M15" s="9">
        <f>G15</f>
        <v>0</v>
      </c>
      <c r="N15" s="9">
        <v>0</v>
      </c>
    </row>
    <row r="16" spans="2:14" x14ac:dyDescent="0.2">
      <c r="B16" s="7">
        <v>10</v>
      </c>
      <c r="C16" s="7"/>
      <c r="D16" s="7"/>
      <c r="E16" s="7"/>
      <c r="F16" s="8"/>
      <c r="G16" s="9"/>
      <c r="H16" s="9" t="e">
        <f t="shared" si="0"/>
        <v>#DIV/0!</v>
      </c>
      <c r="I16" s="9"/>
      <c r="J16" s="9" t="e">
        <f t="shared" si="1"/>
        <v>#DIV/0!</v>
      </c>
      <c r="K16" s="9"/>
      <c r="L16" s="9">
        <f t="shared" si="2"/>
        <v>0</v>
      </c>
      <c r="M16" s="9">
        <f>G16</f>
        <v>0</v>
      </c>
      <c r="N16" s="9">
        <v>0</v>
      </c>
    </row>
    <row r="17" spans="2:14" x14ac:dyDescent="0.2">
      <c r="G17" s="4">
        <f>SUM(G7:G16)</f>
        <v>4240</v>
      </c>
      <c r="I17" s="4">
        <f>SUM(I7:I16)</f>
        <v>1490</v>
      </c>
      <c r="K17" s="4">
        <f>SUM(K7:K16)</f>
        <v>355</v>
      </c>
      <c r="L17" s="4"/>
      <c r="M17" s="4">
        <f>SUM(M7:M16)</f>
        <v>4940</v>
      </c>
      <c r="N17" s="4">
        <f>SUM(N7:N16)</f>
        <v>405</v>
      </c>
    </row>
    <row r="20" spans="2:14" x14ac:dyDescent="0.2">
      <c r="B20" t="s">
        <v>26</v>
      </c>
    </row>
    <row r="21" spans="2:14" x14ac:dyDescent="0.2">
      <c r="B21" s="4">
        <f>G17+K17</f>
        <v>4595</v>
      </c>
    </row>
    <row r="22" spans="2:14" x14ac:dyDescent="0.2">
      <c r="B22" t="s">
        <v>27</v>
      </c>
    </row>
    <row r="23" spans="2:14" x14ac:dyDescent="0.2">
      <c r="B23" s="4">
        <f>M17+N17</f>
        <v>5345</v>
      </c>
    </row>
    <row r="25" spans="2:14" x14ac:dyDescent="0.2">
      <c r="B25" t="s">
        <v>28</v>
      </c>
    </row>
    <row r="26" spans="2:14" x14ac:dyDescent="0.2">
      <c r="B26" s="4">
        <f>B21-B23</f>
        <v>-750</v>
      </c>
    </row>
  </sheetData>
  <mergeCells count="4">
    <mergeCell ref="B1:F1"/>
    <mergeCell ref="B5:F5"/>
    <mergeCell ref="G5:K5"/>
    <mergeCell ref="M5:N5"/>
  </mergeCells>
  <phoneticPr fontId="3" type="noConversion"/>
  <conditionalFormatting sqref="F7:F16">
    <cfRule type="containsText" dxfId="2" priority="2" operator="containsText" text="leer">
      <formula>NOT(ISERROR(SEARCH("leer",F7)))</formula>
    </cfRule>
    <cfRule type="containsText" dxfId="1" priority="3" stopIfTrue="1" operator="containsText" text="vermietet">
      <formula>NOT(ISERROR(SEARCH("vermietet",F7)))</formula>
    </cfRule>
  </conditionalFormatting>
  <conditionalFormatting sqref="B26">
    <cfRule type="top10" dxfId="0" priority="1" bottom="1" rank="1"/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B641544-5A6B-164C-83E2-441ECF8705C6}">
          <x14:formula1>
            <xm:f>'Daten für Dropdown'!$A$2:$A$4</xm:f>
          </x14:formula1>
          <xm:sqref>F7:F16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B226C-5948-1849-8401-CFD7EBF2B2F1}">
  <dimension ref="B1:Y37"/>
  <sheetViews>
    <sheetView showGridLines="0" zoomScale="120" zoomScaleNormal="120" workbookViewId="0">
      <pane xSplit="4" topLeftCell="E1" activePane="topRight" state="frozen"/>
      <selection pane="topRight" activeCell="M37" sqref="M37"/>
    </sheetView>
  </sheetViews>
  <sheetFormatPr baseColWidth="10" defaultRowHeight="16" x14ac:dyDescent="0.2"/>
  <cols>
    <col min="3" max="3" width="16.33203125" customWidth="1"/>
    <col min="4" max="4" width="13.1640625" customWidth="1"/>
  </cols>
  <sheetData>
    <row r="1" spans="2:25" ht="34" customHeight="1" x14ac:dyDescent="0.2">
      <c r="B1" s="14" t="s">
        <v>29</v>
      </c>
      <c r="C1" s="14"/>
      <c r="D1" s="14"/>
    </row>
    <row r="2" spans="2:25" x14ac:dyDescent="0.2">
      <c r="B2" t="s">
        <v>47</v>
      </c>
    </row>
    <row r="3" spans="2:25" x14ac:dyDescent="0.2">
      <c r="E3" s="16" t="s">
        <v>33</v>
      </c>
    </row>
    <row r="4" spans="2:25" x14ac:dyDescent="0.2">
      <c r="B4" s="7" t="s">
        <v>31</v>
      </c>
      <c r="C4" s="7" t="s">
        <v>30</v>
      </c>
      <c r="D4" s="7" t="s">
        <v>32</v>
      </c>
      <c r="E4" s="7" t="s">
        <v>34</v>
      </c>
      <c r="F4" s="7" t="s">
        <v>35</v>
      </c>
      <c r="G4" s="7" t="s">
        <v>36</v>
      </c>
      <c r="H4" s="7" t="s">
        <v>37</v>
      </c>
      <c r="I4" s="7" t="s">
        <v>38</v>
      </c>
      <c r="J4" s="7" t="s">
        <v>39</v>
      </c>
      <c r="K4" s="7" t="s">
        <v>40</v>
      </c>
      <c r="L4" s="7" t="s">
        <v>41</v>
      </c>
      <c r="M4" s="7" t="s">
        <v>42</v>
      </c>
      <c r="N4" s="7" t="s">
        <v>43</v>
      </c>
      <c r="O4" s="7" t="s">
        <v>44</v>
      </c>
      <c r="P4" s="7" t="s">
        <v>45</v>
      </c>
      <c r="Q4" s="7" t="s">
        <v>34</v>
      </c>
      <c r="R4" s="7" t="s">
        <v>35</v>
      </c>
    </row>
    <row r="5" spans="2:25" x14ac:dyDescent="0.2">
      <c r="B5" s="7" t="s">
        <v>16</v>
      </c>
      <c r="C5" s="7" t="s">
        <v>46</v>
      </c>
      <c r="D5" s="15">
        <v>800</v>
      </c>
      <c r="E5" s="15">
        <v>800</v>
      </c>
      <c r="F5" s="15">
        <v>800</v>
      </c>
      <c r="G5" s="15">
        <v>800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3"/>
      <c r="T5" s="13"/>
      <c r="U5" s="13"/>
      <c r="V5" s="13"/>
      <c r="W5" s="13"/>
      <c r="X5" s="13"/>
      <c r="Y5" s="13"/>
    </row>
    <row r="6" spans="2:25" x14ac:dyDescent="0.2">
      <c r="B6" s="7" t="s">
        <v>15</v>
      </c>
      <c r="C6" s="7" t="s">
        <v>48</v>
      </c>
      <c r="D6" s="15">
        <v>800</v>
      </c>
      <c r="E6" s="15">
        <v>800</v>
      </c>
      <c r="F6" s="15">
        <v>800</v>
      </c>
      <c r="G6" s="15">
        <v>800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3"/>
      <c r="T6" s="13"/>
      <c r="U6" s="13"/>
      <c r="V6" s="13"/>
      <c r="W6" s="13"/>
      <c r="X6" s="13"/>
      <c r="Y6" s="13"/>
    </row>
    <row r="7" spans="2:25" x14ac:dyDescent="0.2">
      <c r="B7" s="7"/>
      <c r="C7" s="7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3"/>
      <c r="U7" s="13"/>
      <c r="V7" s="13"/>
      <c r="W7" s="13"/>
      <c r="X7" s="13"/>
      <c r="Y7" s="13"/>
    </row>
    <row r="8" spans="2:25" x14ac:dyDescent="0.2">
      <c r="B8" s="7"/>
      <c r="C8" s="7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3"/>
      <c r="T8" s="13"/>
      <c r="U8" s="13"/>
      <c r="V8" s="13"/>
      <c r="W8" s="13"/>
      <c r="X8" s="13"/>
      <c r="Y8" s="13"/>
    </row>
    <row r="9" spans="2:25" x14ac:dyDescent="0.2">
      <c r="B9" s="7"/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3"/>
      <c r="T9" s="13"/>
      <c r="U9" s="13"/>
      <c r="V9" s="13"/>
      <c r="W9" s="13"/>
      <c r="X9" s="13"/>
      <c r="Y9" s="13"/>
    </row>
    <row r="10" spans="2:25" x14ac:dyDescent="0.2">
      <c r="B10" s="7"/>
      <c r="C10" s="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/>
      <c r="T10" s="13"/>
      <c r="U10" s="13"/>
      <c r="V10" s="13"/>
      <c r="W10" s="13"/>
      <c r="X10" s="13"/>
      <c r="Y10" s="13"/>
    </row>
    <row r="11" spans="2:25" x14ac:dyDescent="0.2">
      <c r="B11" s="7"/>
      <c r="C11" s="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3"/>
      <c r="T11" s="13"/>
      <c r="U11" s="13"/>
      <c r="V11" s="13"/>
      <c r="W11" s="13"/>
      <c r="X11" s="13"/>
      <c r="Y11" s="13"/>
    </row>
    <row r="12" spans="2:25" x14ac:dyDescent="0.2">
      <c r="B12" s="7"/>
      <c r="C12" s="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3"/>
      <c r="T12" s="13"/>
      <c r="U12" s="13"/>
      <c r="V12" s="13"/>
      <c r="W12" s="13"/>
      <c r="X12" s="13"/>
      <c r="Y12" s="13"/>
    </row>
    <row r="13" spans="2:25" x14ac:dyDescent="0.2">
      <c r="B13" s="7"/>
      <c r="C13" s="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3"/>
      <c r="T13" s="13"/>
      <c r="U13" s="13"/>
      <c r="V13" s="13"/>
      <c r="W13" s="13"/>
      <c r="X13" s="13"/>
      <c r="Y13" s="13"/>
    </row>
    <row r="14" spans="2:25" x14ac:dyDescent="0.2">
      <c r="B14" s="7"/>
      <c r="C14" s="7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3"/>
      <c r="T14" s="13"/>
      <c r="U14" s="13"/>
      <c r="V14" s="13"/>
      <c r="W14" s="13"/>
      <c r="X14" s="13"/>
      <c r="Y14" s="13"/>
    </row>
    <row r="15" spans="2:25" x14ac:dyDescent="0.2">
      <c r="B15" s="7"/>
      <c r="C15" s="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3"/>
      <c r="T15" s="13"/>
      <c r="U15" s="13"/>
      <c r="V15" s="13"/>
      <c r="W15" s="13"/>
      <c r="X15" s="13"/>
      <c r="Y15" s="13"/>
    </row>
    <row r="16" spans="2:25" x14ac:dyDescent="0.2">
      <c r="B16" s="7"/>
      <c r="C16" s="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3"/>
      <c r="T16" s="13"/>
      <c r="U16" s="13"/>
      <c r="V16" s="13"/>
      <c r="W16" s="13"/>
      <c r="X16" s="13"/>
      <c r="Y16" s="13"/>
    </row>
    <row r="17" spans="2:25" x14ac:dyDescent="0.2">
      <c r="B17" s="7"/>
      <c r="C17" s="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3"/>
      <c r="T17" s="13"/>
      <c r="U17" s="13"/>
      <c r="V17" s="13"/>
      <c r="W17" s="13"/>
      <c r="X17" s="13"/>
      <c r="Y17" s="13"/>
    </row>
    <row r="18" spans="2:25" x14ac:dyDescent="0.2">
      <c r="B18" s="7"/>
      <c r="C18" s="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3"/>
      <c r="T18" s="13"/>
      <c r="U18" s="13"/>
      <c r="V18" s="13"/>
      <c r="W18" s="13"/>
      <c r="X18" s="13"/>
      <c r="Y18" s="13"/>
    </row>
    <row r="19" spans="2:25" x14ac:dyDescent="0.2">
      <c r="B19" s="7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3"/>
      <c r="T19" s="13"/>
      <c r="U19" s="13"/>
      <c r="V19" s="13"/>
      <c r="W19" s="13"/>
      <c r="X19" s="13"/>
      <c r="Y19" s="13"/>
    </row>
    <row r="20" spans="2:25" x14ac:dyDescent="0.2">
      <c r="B20" s="7"/>
      <c r="C20" s="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3"/>
      <c r="T20" s="13"/>
      <c r="U20" s="13"/>
      <c r="V20" s="13"/>
      <c r="W20" s="13"/>
      <c r="X20" s="13"/>
      <c r="Y20" s="13"/>
    </row>
    <row r="21" spans="2:25" x14ac:dyDescent="0.2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2:25" x14ac:dyDescent="0.2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25" x14ac:dyDescent="0.2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25" x14ac:dyDescent="0.2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2:25" x14ac:dyDescent="0.2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2:25" x14ac:dyDescent="0.2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2:25" x14ac:dyDescent="0.2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2:25" x14ac:dyDescent="0.2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25" x14ac:dyDescent="0.2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2:25" x14ac:dyDescent="0.2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2:25" x14ac:dyDescent="0.2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2:25" x14ac:dyDescent="0.2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5:25" x14ac:dyDescent="0.2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5:25" x14ac:dyDescent="0.2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5:25" x14ac:dyDescent="0.2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5:25" x14ac:dyDescent="0.2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5:25" x14ac:dyDescent="0.2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</sheetData>
  <mergeCells count="1">
    <mergeCell ref="B1:D1"/>
  </mergeCells>
  <phoneticPr fontId="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93E31-ED2B-9448-A1AB-D447D6F52A43}">
  <dimension ref="A1:A3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t="s">
        <v>7</v>
      </c>
    </row>
    <row r="2" spans="1:1" x14ac:dyDescent="0.2">
      <c r="A2" t="s">
        <v>23</v>
      </c>
    </row>
    <row r="3" spans="1:1" x14ac:dyDescent="0.2">
      <c r="A3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Mieteinnahmen Mehrfamilienhaus</vt:lpstr>
      <vt:lpstr>Mieteinnahmen Wohnungen</vt:lpstr>
      <vt:lpstr>Mieter und Zahlungen</vt:lpstr>
      <vt:lpstr>Daten für Dropdown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Mieteinnahmen </dc:title>
  <dc:subject/>
  <dc:creator>Philipp Kuhlmann</dc:creator>
  <cp:keywords/>
  <dc:description/>
  <cp:lastModifiedBy>Philipp Kuhlmann</cp:lastModifiedBy>
  <dcterms:created xsi:type="dcterms:W3CDTF">2024-03-22T03:27:42Z</dcterms:created>
  <dcterms:modified xsi:type="dcterms:W3CDTF">2024-03-22T05:18:18Z</dcterms:modified>
  <cp:category/>
</cp:coreProperties>
</file>