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/Downloads/"/>
    </mc:Choice>
  </mc:AlternateContent>
  <xr:revisionPtr revIDLastSave="0" documentId="8_{587ABD35-CB5B-AB4C-B5AD-7C7E4E314DFD}" xr6:coauthVersionLast="47" xr6:coauthVersionMax="47" xr10:uidLastSave="{00000000-0000-0000-0000-000000000000}"/>
  <bookViews>
    <workbookView xWindow="0" yWindow="500" windowWidth="43200" windowHeight="33640" xr2:uid="{82064B09-24AD-9642-8F92-68B01F64CF88}"/>
  </bookViews>
  <sheets>
    <sheet name="Budget" sheetId="1" r:id="rId1"/>
    <sheet name="Beiträge" sheetId="2" r:id="rId2"/>
    <sheet name="Spenden" sheetId="3" r:id="rId3"/>
    <sheet name="Shop-Einnahmen" sheetId="4" r:id="rId4"/>
    <sheet name="Ausgaben" sheetId="5" r:id="rId5"/>
  </sheets>
  <definedNames>
    <definedName name="SummeBeitrag" localSheetId="4">Ausgaben!$P$17</definedName>
    <definedName name="SummeBeitrag" localSheetId="3">'Shop-Einnahmen'!$P$22</definedName>
    <definedName name="SummeBeitrag" localSheetId="2">Spenden!$R$27</definedName>
    <definedName name="SummeBeitrag">Beiträge!$S$150</definedName>
    <definedName name="SummeBuero">Ausgaben!$P$7</definedName>
    <definedName name="SummeMiete">Ausgaben!$P$4</definedName>
    <definedName name="SummeS1">Ausgaben!$P$8</definedName>
    <definedName name="SummeS2">Ausgaben!$P$9</definedName>
    <definedName name="SummeS3">Ausgaben!$P$10</definedName>
    <definedName name="SummeShoop" localSheetId="4">Ausgaben!$P$17</definedName>
    <definedName name="SummeShoop">'Shop-Einnahmen'!$P$22</definedName>
    <definedName name="SummeShop" localSheetId="4">Ausgaben!$P$17</definedName>
    <definedName name="SummeShop">'Shop-Einnahmen'!$P$22</definedName>
    <definedName name="SummeSpenden" localSheetId="4">Ausgaben!$P$17</definedName>
    <definedName name="SummeSpenden" localSheetId="3">'Shop-Einnahmen'!$P$22</definedName>
    <definedName name="SummeSpenden">Spenden!$R$27</definedName>
    <definedName name="SummeStrom">Ausgaben!$P$6</definedName>
    <definedName name="SummeTelefon">Ausgaben!$P$5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0" i="1"/>
  <c r="C21" i="1"/>
  <c r="C19" i="1"/>
  <c r="C18" i="1"/>
  <c r="C17" i="1"/>
  <c r="C16" i="1"/>
  <c r="C15" i="1"/>
  <c r="E36" i="1"/>
  <c r="P10" i="5"/>
  <c r="F21" i="1" s="1"/>
  <c r="G21" i="1" s="1"/>
  <c r="P9" i="5"/>
  <c r="F20" i="1"/>
  <c r="G20" i="1" s="1"/>
  <c r="P8" i="5"/>
  <c r="F19" i="1"/>
  <c r="G19" i="1" s="1"/>
  <c r="G22" i="1"/>
  <c r="G23" i="1"/>
  <c r="G24" i="1"/>
  <c r="G25" i="1"/>
  <c r="G26" i="1"/>
  <c r="G27" i="1"/>
  <c r="P6" i="5"/>
  <c r="F18" i="1" s="1"/>
  <c r="G18" i="1" s="1"/>
  <c r="P7" i="5"/>
  <c r="F17" i="1" s="1"/>
  <c r="G17" i="1" s="1"/>
  <c r="P5" i="5"/>
  <c r="F16" i="1" s="1"/>
  <c r="G16" i="1" s="1"/>
  <c r="P4" i="5"/>
  <c r="F15" i="1" s="1"/>
  <c r="G8" i="1"/>
  <c r="G9" i="1"/>
  <c r="G10" i="1"/>
  <c r="G11" i="1"/>
  <c r="G12" i="1"/>
  <c r="P11" i="5"/>
  <c r="P12" i="5"/>
  <c r="P13" i="5"/>
  <c r="P14" i="5"/>
  <c r="P15" i="5"/>
  <c r="P16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F7" i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F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F5" i="1"/>
  <c r="E28" i="1"/>
  <c r="C35" i="1" s="1"/>
  <c r="F13" i="1"/>
  <c r="D36" i="1"/>
  <c r="E13" i="1"/>
  <c r="C36" i="1"/>
  <c r="G5" i="1"/>
  <c r="G6" i="1"/>
  <c r="G7" i="1"/>
  <c r="G13" i="1"/>
  <c r="P17" i="5" l="1"/>
  <c r="G15" i="1"/>
  <c r="G28" i="1" s="1"/>
  <c r="F28" i="1"/>
  <c r="D35" i="1" s="1"/>
  <c r="E35" i="1" l="1"/>
  <c r="E37" i="1" s="1"/>
  <c r="D37" i="1"/>
</calcChain>
</file>

<file path=xl/sharedStrings.xml><?xml version="1.0" encoding="utf-8"?>
<sst xmlns="http://schemas.openxmlformats.org/spreadsheetml/2006/main" count="122" uniqueCount="59">
  <si>
    <t>Summe</t>
  </si>
  <si>
    <t>Mai</t>
  </si>
  <si>
    <t>Einkommen</t>
  </si>
  <si>
    <t>Strom</t>
  </si>
  <si>
    <t>Mitgliedsbeiträge</t>
  </si>
  <si>
    <t>Ausgaben</t>
  </si>
  <si>
    <t>Quelle</t>
  </si>
  <si>
    <t>Geplant</t>
  </si>
  <si>
    <t>Tatsächlich</t>
  </si>
  <si>
    <t>Differenz</t>
  </si>
  <si>
    <t>Spenden</t>
  </si>
  <si>
    <t>Shop-Verkäufe</t>
  </si>
  <si>
    <t>Miete</t>
  </si>
  <si>
    <t>Gesamt</t>
  </si>
  <si>
    <t>Ersparnisse</t>
  </si>
  <si>
    <t>Typ</t>
  </si>
  <si>
    <t>Sparbuch</t>
  </si>
  <si>
    <t>Gesamte Ausgaben</t>
  </si>
  <si>
    <t>Gesamte Einnahmen</t>
  </si>
  <si>
    <t>Endsumme</t>
  </si>
  <si>
    <t>Name</t>
  </si>
  <si>
    <t>Vorname</t>
  </si>
  <si>
    <t>Jan</t>
  </si>
  <si>
    <t>Feb</t>
  </si>
  <si>
    <t>Mär</t>
  </si>
  <si>
    <t>Apr</t>
  </si>
  <si>
    <t>Jun</t>
  </si>
  <si>
    <t>Jul</t>
  </si>
  <si>
    <t>Aug</t>
  </si>
  <si>
    <t>Sep</t>
  </si>
  <si>
    <t>Okt</t>
  </si>
  <si>
    <t>Nov</t>
  </si>
  <si>
    <t>Dez</t>
  </si>
  <si>
    <t>Beiträge für 2023</t>
  </si>
  <si>
    <t>Mitgliedsnr.</t>
  </si>
  <si>
    <t>Müller</t>
  </si>
  <si>
    <t>Egon</t>
  </si>
  <si>
    <t>Beitrag</t>
  </si>
  <si>
    <t>Mgl. seit</t>
  </si>
  <si>
    <t>Summe:</t>
  </si>
  <si>
    <t>Jahr 2023</t>
  </si>
  <si>
    <t>Spenden in 2023</t>
  </si>
  <si>
    <t>Shop-Einnahmen in 2023</t>
  </si>
  <si>
    <t>Produkt</t>
  </si>
  <si>
    <t>Beschreibung</t>
  </si>
  <si>
    <t>Fussball</t>
  </si>
  <si>
    <t>Trikot</t>
  </si>
  <si>
    <t>bis Datum</t>
  </si>
  <si>
    <t>30.4.</t>
  </si>
  <si>
    <t>Ausgaben in 2023</t>
  </si>
  <si>
    <t>Art</t>
  </si>
  <si>
    <t>Vereinsgebäude</t>
  </si>
  <si>
    <t>Telefon &amp; Internet</t>
  </si>
  <si>
    <t>1 und 1</t>
  </si>
  <si>
    <t>Bürobedarf</t>
  </si>
  <si>
    <t>Sonstiges 1</t>
  </si>
  <si>
    <t>Sonstiges 2</t>
  </si>
  <si>
    <t>Sonstiges 3</t>
  </si>
  <si>
    <t>Vereins-Budget-Überblick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</si>
</sst>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dd/m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0" fillId="0" borderId="2" xfId="0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44" fontId="2" fillId="0" borderId="1" xfId="0" applyNumberFormat="1" applyFont="1" applyBorder="1"/>
    <xf numFmtId="0" fontId="0" fillId="4" borderId="1" xfId="0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/>
    <xf numFmtId="164" fontId="5" fillId="0" borderId="6" xfId="0" applyNumberFormat="1" applyFont="1" applyBorder="1"/>
    <xf numFmtId="14" fontId="5" fillId="0" borderId="6" xfId="0" applyNumberFormat="1" applyFont="1" applyBorder="1"/>
    <xf numFmtId="0" fontId="5" fillId="2" borderId="7" xfId="0" applyFont="1" applyFill="1" applyBorder="1" applyAlignment="1">
      <alignment horizontal="center"/>
    </xf>
    <xf numFmtId="0" fontId="5" fillId="0" borderId="8" xfId="0" applyFont="1" applyBorder="1"/>
    <xf numFmtId="14" fontId="5" fillId="0" borderId="8" xfId="0" applyNumberFormat="1" applyFont="1" applyBorder="1"/>
    <xf numFmtId="164" fontId="5" fillId="0" borderId="8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9" xfId="0" applyFont="1" applyBorder="1"/>
  </cellXfs>
  <cellStyles count="2">
    <cellStyle name="Standard" xfId="0" builtinId="0"/>
    <cellStyle name="Währung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C2EE3-D96F-A046-B93D-77BAD923CB8D}">
  <sheetPr>
    <pageSetUpPr fitToPage="1"/>
  </sheetPr>
  <dimension ref="B2:G37"/>
  <sheetViews>
    <sheetView showGridLines="0" tabSelected="1" zoomScale="150" zoomScaleNormal="150" workbookViewId="0">
      <selection activeCell="E19" sqref="E19"/>
    </sheetView>
  </sheetViews>
  <sheetFormatPr baseColWidth="10" defaultRowHeight="16" x14ac:dyDescent="0.2"/>
  <cols>
    <col min="1" max="1" width="2.83203125" customWidth="1"/>
    <col min="2" max="2" width="18.5" bestFit="1" customWidth="1"/>
    <col min="3" max="3" width="15.6640625" bestFit="1" customWidth="1"/>
    <col min="4" max="4" width="11" bestFit="1" customWidth="1"/>
    <col min="5" max="5" width="13.33203125" customWidth="1"/>
    <col min="6" max="6" width="14.5" customWidth="1"/>
    <col min="7" max="7" width="13.5" customWidth="1"/>
  </cols>
  <sheetData>
    <row r="2" spans="2:7" ht="46" customHeight="1" x14ac:dyDescent="0.2">
      <c r="B2" s="33" t="s">
        <v>58</v>
      </c>
      <c r="C2" s="33"/>
      <c r="D2" s="33"/>
      <c r="E2" s="33"/>
      <c r="F2" s="33"/>
      <c r="G2" s="33"/>
    </row>
    <row r="3" spans="2:7" ht="35" customHeight="1" x14ac:dyDescent="0.2">
      <c r="B3" s="31" t="s">
        <v>40</v>
      </c>
      <c r="C3" s="31"/>
      <c r="D3" s="31"/>
      <c r="E3" s="31"/>
      <c r="F3" s="31"/>
      <c r="G3" s="31"/>
    </row>
    <row r="4" spans="2:7" x14ac:dyDescent="0.2">
      <c r="B4" s="32" t="s">
        <v>2</v>
      </c>
      <c r="C4" s="12" t="s">
        <v>6</v>
      </c>
      <c r="D4" s="12" t="s">
        <v>47</v>
      </c>
      <c r="E4" s="12" t="s">
        <v>7</v>
      </c>
      <c r="F4" s="12" t="s">
        <v>8</v>
      </c>
      <c r="G4" s="12" t="s">
        <v>9</v>
      </c>
    </row>
    <row r="5" spans="2:7" x14ac:dyDescent="0.2">
      <c r="B5" s="32"/>
      <c r="C5" s="1" t="s">
        <v>4</v>
      </c>
      <c r="D5" s="16" t="s">
        <v>48</v>
      </c>
      <c r="E5" s="2">
        <v>1200</v>
      </c>
      <c r="F5" s="2">
        <f>SummeBeitrag</f>
        <v>196</v>
      </c>
      <c r="G5" s="2">
        <f>F5-E5</f>
        <v>-1004</v>
      </c>
    </row>
    <row r="6" spans="2:7" x14ac:dyDescent="0.2">
      <c r="B6" s="32"/>
      <c r="C6" s="1" t="s">
        <v>10</v>
      </c>
      <c r="D6" s="16" t="s">
        <v>48</v>
      </c>
      <c r="E6" s="2">
        <v>400</v>
      </c>
      <c r="F6" s="2">
        <f>SummeSpenden</f>
        <v>250</v>
      </c>
      <c r="G6" s="2">
        <f>F6-E6</f>
        <v>-150</v>
      </c>
    </row>
    <row r="7" spans="2:7" x14ac:dyDescent="0.2">
      <c r="B7" s="32"/>
      <c r="C7" s="1" t="s">
        <v>11</v>
      </c>
      <c r="D7" s="17">
        <v>45046</v>
      </c>
      <c r="E7" s="2">
        <v>500</v>
      </c>
      <c r="F7" s="2">
        <f>SummeShop</f>
        <v>450</v>
      </c>
      <c r="G7" s="2">
        <f>F7-E7</f>
        <v>-50</v>
      </c>
    </row>
    <row r="8" spans="2:7" x14ac:dyDescent="0.2">
      <c r="B8" s="32"/>
      <c r="C8" s="1"/>
      <c r="D8" s="10"/>
      <c r="E8" s="2"/>
      <c r="F8" s="2"/>
      <c r="G8" s="2">
        <f t="shared" ref="G8:G12" si="0">F8-E8</f>
        <v>0</v>
      </c>
    </row>
    <row r="9" spans="2:7" x14ac:dyDescent="0.2">
      <c r="B9" s="32"/>
      <c r="C9" s="1"/>
      <c r="D9" s="10"/>
      <c r="E9" s="2"/>
      <c r="F9" s="2"/>
      <c r="G9" s="2">
        <f t="shared" si="0"/>
        <v>0</v>
      </c>
    </row>
    <row r="10" spans="2:7" x14ac:dyDescent="0.2">
      <c r="B10" s="32"/>
      <c r="C10" s="1"/>
      <c r="D10" s="10"/>
      <c r="E10" s="2"/>
      <c r="F10" s="2"/>
      <c r="G10" s="2">
        <f t="shared" si="0"/>
        <v>0</v>
      </c>
    </row>
    <row r="11" spans="2:7" x14ac:dyDescent="0.2">
      <c r="B11" s="32"/>
      <c r="C11" s="1"/>
      <c r="D11" s="10"/>
      <c r="E11" s="2"/>
      <c r="F11" s="2"/>
      <c r="G11" s="2">
        <f t="shared" si="0"/>
        <v>0</v>
      </c>
    </row>
    <row r="12" spans="2:7" x14ac:dyDescent="0.2">
      <c r="B12" s="32"/>
      <c r="C12" s="1"/>
      <c r="D12" s="10"/>
      <c r="E12" s="2"/>
      <c r="F12" s="2"/>
      <c r="G12" s="2">
        <f t="shared" si="0"/>
        <v>0</v>
      </c>
    </row>
    <row r="13" spans="2:7" x14ac:dyDescent="0.2">
      <c r="B13" s="32"/>
      <c r="C13" s="3" t="s">
        <v>13</v>
      </c>
      <c r="D13" s="3"/>
      <c r="E13" s="4">
        <f>SUM(E5:E12)</f>
        <v>2100</v>
      </c>
      <c r="F13" s="4">
        <f>SUM(F5:F12)</f>
        <v>896</v>
      </c>
      <c r="G13" s="4">
        <f>SUM(G5:G12)</f>
        <v>-1204</v>
      </c>
    </row>
    <row r="14" spans="2:7" x14ac:dyDescent="0.2">
      <c r="B14" s="32" t="s">
        <v>5</v>
      </c>
      <c r="C14" s="12" t="s">
        <v>6</v>
      </c>
      <c r="D14" s="12" t="s">
        <v>47</v>
      </c>
      <c r="E14" s="12" t="s">
        <v>7</v>
      </c>
      <c r="F14" s="12" t="s">
        <v>8</v>
      </c>
      <c r="G14" s="12" t="s">
        <v>9</v>
      </c>
    </row>
    <row r="15" spans="2:7" x14ac:dyDescent="0.2">
      <c r="B15" s="32"/>
      <c r="C15" s="1" t="str">
        <f>Ausgaben!B4</f>
        <v>Miete</v>
      </c>
      <c r="D15" s="1" t="s">
        <v>48</v>
      </c>
      <c r="E15" s="2">
        <v>4800</v>
      </c>
      <c r="F15" s="2">
        <f>SummeMiete</f>
        <v>4800</v>
      </c>
      <c r="G15" s="2">
        <f>E15-F15</f>
        <v>0</v>
      </c>
    </row>
    <row r="16" spans="2:7" x14ac:dyDescent="0.2">
      <c r="B16" s="32"/>
      <c r="C16" s="1" t="str">
        <f>Ausgaben!B5</f>
        <v>Telefon &amp; Internet</v>
      </c>
      <c r="D16" s="1" t="s">
        <v>48</v>
      </c>
      <c r="E16" s="2">
        <v>105</v>
      </c>
      <c r="F16" s="2">
        <f>SummeTelefon</f>
        <v>105</v>
      </c>
      <c r="G16" s="2">
        <f>E16-F16</f>
        <v>0</v>
      </c>
    </row>
    <row r="17" spans="2:7" x14ac:dyDescent="0.2">
      <c r="B17" s="32"/>
      <c r="C17" s="1" t="str">
        <f>Ausgaben!B7</f>
        <v>Bürobedarf</v>
      </c>
      <c r="D17" s="1" t="s">
        <v>48</v>
      </c>
      <c r="E17" s="2">
        <v>75</v>
      </c>
      <c r="F17" s="2">
        <f>SummeBuero</f>
        <v>105</v>
      </c>
      <c r="G17" s="2">
        <f>E17-F17</f>
        <v>-30</v>
      </c>
    </row>
    <row r="18" spans="2:7" x14ac:dyDescent="0.2">
      <c r="B18" s="32"/>
      <c r="C18" s="1" t="str">
        <f>Ausgaben!B6</f>
        <v>Strom</v>
      </c>
      <c r="D18" s="1" t="s">
        <v>48</v>
      </c>
      <c r="E18" s="2">
        <v>350</v>
      </c>
      <c r="F18" s="2">
        <f>SummeStrom</f>
        <v>396</v>
      </c>
      <c r="G18" s="2">
        <f>E18-F18</f>
        <v>-46</v>
      </c>
    </row>
    <row r="19" spans="2:7" x14ac:dyDescent="0.2">
      <c r="B19" s="32"/>
      <c r="C19" s="1" t="str">
        <f>Ausgaben!B8</f>
        <v>Sonstiges 1</v>
      </c>
      <c r="D19" s="1"/>
      <c r="E19" s="2"/>
      <c r="F19" s="2">
        <f>SummeS1</f>
        <v>0</v>
      </c>
      <c r="G19" s="2">
        <f t="shared" ref="G19:G27" si="1">E19-F19</f>
        <v>0</v>
      </c>
    </row>
    <row r="20" spans="2:7" x14ac:dyDescent="0.2">
      <c r="B20" s="32"/>
      <c r="C20" s="1" t="str">
        <f>Ausgaben!B9</f>
        <v>Sonstiges 2</v>
      </c>
      <c r="D20" s="1"/>
      <c r="E20" s="2"/>
      <c r="F20" s="2">
        <f>SummeS2</f>
        <v>0</v>
      </c>
      <c r="G20" s="2">
        <f t="shared" si="1"/>
        <v>0</v>
      </c>
    </row>
    <row r="21" spans="2:7" x14ac:dyDescent="0.2">
      <c r="B21" s="32"/>
      <c r="C21" s="1" t="str">
        <f>Ausgaben!B10</f>
        <v>Sonstiges 3</v>
      </c>
      <c r="D21" s="1"/>
      <c r="E21" s="2"/>
      <c r="F21" s="2">
        <f>SummeS3</f>
        <v>0</v>
      </c>
      <c r="G21" s="2">
        <f t="shared" si="1"/>
        <v>0</v>
      </c>
    </row>
    <row r="22" spans="2:7" x14ac:dyDescent="0.2">
      <c r="B22" s="32"/>
      <c r="C22" s="1">
        <f>Ausgaben!B11</f>
        <v>0</v>
      </c>
      <c r="D22" s="1"/>
      <c r="E22" s="2"/>
      <c r="F22" s="2"/>
      <c r="G22" s="2">
        <f t="shared" si="1"/>
        <v>0</v>
      </c>
    </row>
    <row r="23" spans="2:7" x14ac:dyDescent="0.2">
      <c r="B23" s="32"/>
      <c r="C23" s="1">
        <f>Ausgaben!B12</f>
        <v>0</v>
      </c>
      <c r="D23" s="1"/>
      <c r="E23" s="2"/>
      <c r="F23" s="2"/>
      <c r="G23" s="2">
        <f t="shared" si="1"/>
        <v>0</v>
      </c>
    </row>
    <row r="24" spans="2:7" x14ac:dyDescent="0.2">
      <c r="B24" s="32"/>
      <c r="C24" s="1">
        <f>Ausgaben!B13</f>
        <v>0</v>
      </c>
      <c r="D24" s="1"/>
      <c r="E24" s="2"/>
      <c r="F24" s="2"/>
      <c r="G24" s="2">
        <f t="shared" si="1"/>
        <v>0</v>
      </c>
    </row>
    <row r="25" spans="2:7" x14ac:dyDescent="0.2">
      <c r="B25" s="32"/>
      <c r="C25" s="1">
        <f>Ausgaben!B14</f>
        <v>0</v>
      </c>
      <c r="D25" s="1"/>
      <c r="E25" s="2"/>
      <c r="F25" s="2"/>
      <c r="G25" s="2">
        <f t="shared" si="1"/>
        <v>0</v>
      </c>
    </row>
    <row r="26" spans="2:7" x14ac:dyDescent="0.2">
      <c r="B26" s="32"/>
      <c r="C26" s="1">
        <f>Ausgaben!B15</f>
        <v>0</v>
      </c>
      <c r="D26" s="1"/>
      <c r="E26" s="2"/>
      <c r="F26" s="2"/>
      <c r="G26" s="2">
        <f t="shared" si="1"/>
        <v>0</v>
      </c>
    </row>
    <row r="27" spans="2:7" x14ac:dyDescent="0.2">
      <c r="B27" s="32"/>
      <c r="C27" s="1">
        <f>Ausgaben!B16</f>
        <v>0</v>
      </c>
      <c r="D27" s="1"/>
      <c r="E27" s="2"/>
      <c r="F27" s="2"/>
      <c r="G27" s="2">
        <f t="shared" si="1"/>
        <v>0</v>
      </c>
    </row>
    <row r="28" spans="2:7" x14ac:dyDescent="0.2">
      <c r="B28" s="32"/>
      <c r="C28" s="3" t="s">
        <v>13</v>
      </c>
      <c r="D28" s="3"/>
      <c r="E28" s="4">
        <f>SUM(E15:E27)</f>
        <v>5330</v>
      </c>
      <c r="F28" s="4">
        <f>SUM(F15:F27)</f>
        <v>5406</v>
      </c>
      <c r="G28" s="2">
        <f>SUM(G15:G27)</f>
        <v>-76</v>
      </c>
    </row>
    <row r="29" spans="2:7" x14ac:dyDescent="0.2">
      <c r="B29" s="32" t="s">
        <v>14</v>
      </c>
      <c r="C29" s="28" t="s">
        <v>15</v>
      </c>
      <c r="D29" s="29"/>
      <c r="E29" s="29"/>
      <c r="F29" s="29"/>
      <c r="G29" s="30"/>
    </row>
    <row r="30" spans="2:7" x14ac:dyDescent="0.2">
      <c r="B30" s="32"/>
      <c r="C30" s="1" t="s">
        <v>16</v>
      </c>
      <c r="D30" s="1"/>
      <c r="E30" s="2"/>
      <c r="F30" s="34">
        <v>2500</v>
      </c>
      <c r="G30" s="34"/>
    </row>
    <row r="31" spans="2:7" x14ac:dyDescent="0.2">
      <c r="B31" s="32"/>
      <c r="C31" s="1"/>
      <c r="D31" s="1"/>
      <c r="E31" s="2"/>
      <c r="F31" s="34"/>
      <c r="G31" s="34"/>
    </row>
    <row r="32" spans="2:7" x14ac:dyDescent="0.2">
      <c r="B32" s="32"/>
      <c r="C32" s="1"/>
      <c r="D32" s="1"/>
      <c r="E32" s="2"/>
      <c r="F32" s="34"/>
      <c r="G32" s="34"/>
    </row>
    <row r="33" spans="2:7" x14ac:dyDescent="0.2">
      <c r="B33" s="7"/>
      <c r="C33" s="8"/>
      <c r="D33" s="8"/>
      <c r="E33" s="5"/>
      <c r="F33" s="6"/>
      <c r="G33" s="6"/>
    </row>
    <row r="34" spans="2:7" x14ac:dyDescent="0.2">
      <c r="B34" s="1"/>
      <c r="C34" s="10" t="s">
        <v>7</v>
      </c>
      <c r="D34" s="10" t="s">
        <v>8</v>
      </c>
      <c r="E34" s="10" t="s">
        <v>9</v>
      </c>
    </row>
    <row r="35" spans="2:7" x14ac:dyDescent="0.2">
      <c r="B35" s="1" t="s">
        <v>17</v>
      </c>
      <c r="C35" s="9">
        <f>E28</f>
        <v>5330</v>
      </c>
      <c r="D35" s="9">
        <f>F28</f>
        <v>5406</v>
      </c>
      <c r="E35" s="9">
        <f>C35-D35</f>
        <v>-76</v>
      </c>
    </row>
    <row r="36" spans="2:7" x14ac:dyDescent="0.2">
      <c r="B36" s="1" t="s">
        <v>18</v>
      </c>
      <c r="C36" s="9">
        <f>E13</f>
        <v>2100</v>
      </c>
      <c r="D36" s="9">
        <f>F13</f>
        <v>896</v>
      </c>
      <c r="E36" s="9">
        <f>D36-C36</f>
        <v>-1204</v>
      </c>
    </row>
    <row r="37" spans="2:7" x14ac:dyDescent="0.2">
      <c r="B37" s="26" t="s">
        <v>19</v>
      </c>
      <c r="C37" s="27"/>
      <c r="D37" s="11">
        <f>D36-D35</f>
        <v>-4510</v>
      </c>
      <c r="E37" s="11">
        <f>E35+E36</f>
        <v>-1280</v>
      </c>
    </row>
  </sheetData>
  <mergeCells count="9">
    <mergeCell ref="C29:G29"/>
    <mergeCell ref="B3:G3"/>
    <mergeCell ref="B4:B13"/>
    <mergeCell ref="B2:G2"/>
    <mergeCell ref="B14:B28"/>
    <mergeCell ref="B29:B32"/>
    <mergeCell ref="F30:G30"/>
    <mergeCell ref="F31:G31"/>
    <mergeCell ref="F32:G32"/>
  </mergeCells>
  <conditionalFormatting sqref="D37">
    <cfRule type="cellIs" dxfId="7" priority="1" operator="greaterThanOrEqual">
      <formula>0</formula>
    </cfRule>
    <cfRule type="cellIs" dxfId="6" priority="2" operator="lessThan">
      <formula>0</formula>
    </cfRule>
  </conditionalFormatting>
  <conditionalFormatting sqref="E35:E37">
    <cfRule type="cellIs" dxfId="5" priority="7" operator="greaterThanOrEqual">
      <formula>0</formula>
    </cfRule>
    <cfRule type="cellIs" dxfId="4" priority="8" operator="lessThan">
      <formula>0</formula>
    </cfRule>
  </conditionalFormatting>
  <conditionalFormatting sqref="G5:G13">
    <cfRule type="cellIs" dxfId="3" priority="5" operator="greaterThanOrEqual">
      <formula>0</formula>
    </cfRule>
    <cfRule type="cellIs" dxfId="2" priority="6" operator="lessThan">
      <formula>0</formula>
    </cfRule>
  </conditionalFormatting>
  <conditionalFormatting sqref="G15:G28">
    <cfRule type="cellIs" dxfId="1" priority="3" operator="greaterThanOrEqual">
      <formula>0</formula>
    </cfRule>
    <cfRule type="cellIs" dxfId="0" priority="4" operator="lessThan">
      <formula>0</formula>
    </cfRule>
  </conditionalFormatting>
  <pageMargins left="0.41666666666666669" right="0.5" top="0.78740157499999996" bottom="0.78740157499999996" header="0.3" footer="0.3"/>
  <pageSetup paperSize="9" scale="98" fitToHeight="0" orientation="portrait" horizontalDpi="0" verticalDpi="0"/>
  <headerFooter>
    <oddHeader xml:space="preserve">&amp;C </oddHeader>
    <oddFooter>&amp;Chttps://excel-vorlagen.net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8FB2-5B8D-804A-8477-2728A3D2951A}">
  <sheetPr>
    <pageSetUpPr fitToPage="1"/>
  </sheetPr>
  <dimension ref="B2:S150"/>
  <sheetViews>
    <sheetView showGridLines="0" zoomScale="150" zoomScaleNormal="150" workbookViewId="0">
      <pane ySplit="3" topLeftCell="A120" activePane="bottomLeft" state="frozen"/>
      <selection activeCell="I34" sqref="I34"/>
      <selection pane="bottomLeft" activeCell="S150" sqref="S150"/>
    </sheetView>
  </sheetViews>
  <sheetFormatPr baseColWidth="10" defaultRowHeight="14" x14ac:dyDescent="0.2"/>
  <cols>
    <col min="1" max="1" width="2" style="13" customWidth="1"/>
    <col min="2" max="2" width="9.1640625" style="13" bestFit="1" customWidth="1"/>
    <col min="3" max="3" width="10.83203125" style="13"/>
    <col min="4" max="4" width="7.33203125" style="13" bestFit="1" customWidth="1"/>
    <col min="5" max="5" width="7" style="13" bestFit="1" customWidth="1"/>
    <col min="6" max="10" width="7.1640625" style="13" bestFit="1" customWidth="1"/>
    <col min="11" max="18" width="5.83203125" style="13" customWidth="1"/>
    <col min="19" max="19" width="8" style="13" bestFit="1" customWidth="1"/>
    <col min="20" max="16384" width="10.83203125" style="13"/>
  </cols>
  <sheetData>
    <row r="2" spans="2:19" ht="48" customHeight="1" x14ac:dyDescent="0.2">
      <c r="B2" s="35" t="s">
        <v>33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 s="15" customFormat="1" x14ac:dyDescent="0.2">
      <c r="B3" s="22" t="s">
        <v>34</v>
      </c>
      <c r="C3" s="22" t="s">
        <v>20</v>
      </c>
      <c r="D3" s="22" t="s">
        <v>21</v>
      </c>
      <c r="E3" s="22" t="s">
        <v>38</v>
      </c>
      <c r="F3" s="22" t="s">
        <v>37</v>
      </c>
      <c r="G3" s="22" t="s">
        <v>22</v>
      </c>
      <c r="H3" s="22" t="s">
        <v>23</v>
      </c>
      <c r="I3" s="22" t="s">
        <v>24</v>
      </c>
      <c r="J3" s="22" t="s">
        <v>25</v>
      </c>
      <c r="K3" s="22" t="s">
        <v>1</v>
      </c>
      <c r="L3" s="22" t="s">
        <v>26</v>
      </c>
      <c r="M3" s="22" t="s">
        <v>27</v>
      </c>
      <c r="N3" s="22" t="s">
        <v>28</v>
      </c>
      <c r="O3" s="22" t="s">
        <v>29</v>
      </c>
      <c r="P3" s="22" t="s">
        <v>30</v>
      </c>
      <c r="Q3" s="22" t="s">
        <v>31</v>
      </c>
      <c r="R3" s="22" t="s">
        <v>32</v>
      </c>
      <c r="S3" s="22" t="s">
        <v>0</v>
      </c>
    </row>
    <row r="4" spans="2:19" x14ac:dyDescent="0.2">
      <c r="B4" s="23">
        <v>1</v>
      </c>
      <c r="C4" s="23" t="s">
        <v>35</v>
      </c>
      <c r="D4" s="23" t="s">
        <v>36</v>
      </c>
      <c r="E4" s="24">
        <v>40118</v>
      </c>
      <c r="F4" s="25">
        <v>49</v>
      </c>
      <c r="G4" s="25">
        <v>49</v>
      </c>
      <c r="H4" s="25">
        <v>49</v>
      </c>
      <c r="I4" s="25">
        <v>49</v>
      </c>
      <c r="J4" s="25">
        <v>49</v>
      </c>
      <c r="K4" s="25"/>
      <c r="L4" s="25"/>
      <c r="M4" s="25"/>
      <c r="N4" s="25"/>
      <c r="O4" s="25"/>
      <c r="P4" s="25"/>
      <c r="Q4" s="25"/>
      <c r="R4" s="25"/>
      <c r="S4" s="25">
        <f>SUM(G4:R4)</f>
        <v>196</v>
      </c>
    </row>
    <row r="5" spans="2:19" x14ac:dyDescent="0.2"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>
        <f t="shared" ref="S5:S68" si="0">SUM(G5:R5)</f>
        <v>0</v>
      </c>
    </row>
    <row r="6" spans="2:19" x14ac:dyDescent="0.2">
      <c r="B6" s="19"/>
      <c r="C6" s="19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>
        <f t="shared" si="0"/>
        <v>0</v>
      </c>
    </row>
    <row r="7" spans="2:19" x14ac:dyDescent="0.2"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</row>
    <row r="8" spans="2:19" x14ac:dyDescent="0.2">
      <c r="B8" s="19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f t="shared" si="0"/>
        <v>0</v>
      </c>
    </row>
    <row r="9" spans="2:19" x14ac:dyDescent="0.2"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f t="shared" si="0"/>
        <v>0</v>
      </c>
    </row>
    <row r="10" spans="2:19" x14ac:dyDescent="0.2">
      <c r="B10" s="19"/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>
        <f t="shared" si="0"/>
        <v>0</v>
      </c>
    </row>
    <row r="11" spans="2:19" x14ac:dyDescent="0.2"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f t="shared" si="0"/>
        <v>0</v>
      </c>
    </row>
    <row r="12" spans="2:19" x14ac:dyDescent="0.2"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>
        <f t="shared" si="0"/>
        <v>0</v>
      </c>
    </row>
    <row r="13" spans="2:19" x14ac:dyDescent="0.2"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>
        <f t="shared" si="0"/>
        <v>0</v>
      </c>
    </row>
    <row r="14" spans="2:19" x14ac:dyDescent="0.2">
      <c r="B14" s="19"/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>
        <f t="shared" si="0"/>
        <v>0</v>
      </c>
    </row>
    <row r="15" spans="2:19" x14ac:dyDescent="0.2">
      <c r="B15" s="19"/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>
        <f t="shared" si="0"/>
        <v>0</v>
      </c>
    </row>
    <row r="16" spans="2:19" x14ac:dyDescent="0.2">
      <c r="B16" s="19"/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>
        <f t="shared" si="0"/>
        <v>0</v>
      </c>
    </row>
    <row r="17" spans="2:19" x14ac:dyDescent="0.2">
      <c r="B17" s="19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>
        <f t="shared" si="0"/>
        <v>0</v>
      </c>
    </row>
    <row r="18" spans="2:19" x14ac:dyDescent="0.2">
      <c r="B18" s="19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f t="shared" si="0"/>
        <v>0</v>
      </c>
    </row>
    <row r="19" spans="2:19" x14ac:dyDescent="0.2">
      <c r="B19" s="19"/>
      <c r="C19" s="19"/>
      <c r="D19" s="19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>
        <f t="shared" si="0"/>
        <v>0</v>
      </c>
    </row>
    <row r="20" spans="2:19" x14ac:dyDescent="0.2">
      <c r="B20" s="19"/>
      <c r="C20" s="19"/>
      <c r="D20" s="19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>
        <f t="shared" si="0"/>
        <v>0</v>
      </c>
    </row>
    <row r="21" spans="2:19" x14ac:dyDescent="0.2">
      <c r="B21" s="19"/>
      <c r="C21" s="19"/>
      <c r="D21" s="19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>
        <f t="shared" si="0"/>
        <v>0</v>
      </c>
    </row>
    <row r="22" spans="2:19" x14ac:dyDescent="0.2">
      <c r="B22" s="19"/>
      <c r="C22" s="19"/>
      <c r="D22" s="19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>
        <f t="shared" si="0"/>
        <v>0</v>
      </c>
    </row>
    <row r="23" spans="2:19" x14ac:dyDescent="0.2">
      <c r="B23" s="19"/>
      <c r="C23" s="19"/>
      <c r="D23" s="19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>
        <f t="shared" si="0"/>
        <v>0</v>
      </c>
    </row>
    <row r="24" spans="2:19" x14ac:dyDescent="0.2">
      <c r="B24" s="19"/>
      <c r="C24" s="19"/>
      <c r="D24" s="19"/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si="0"/>
        <v>0</v>
      </c>
    </row>
    <row r="25" spans="2:19" x14ac:dyDescent="0.2">
      <c r="B25" s="19"/>
      <c r="C25" s="19"/>
      <c r="D25" s="19"/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>
        <f t="shared" si="0"/>
        <v>0</v>
      </c>
    </row>
    <row r="26" spans="2:19" x14ac:dyDescent="0.2">
      <c r="B26" s="19"/>
      <c r="C26" s="19"/>
      <c r="D26" s="19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</row>
    <row r="27" spans="2:19" x14ac:dyDescent="0.2">
      <c r="B27" s="19"/>
      <c r="C27" s="19"/>
      <c r="D27" s="19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</row>
    <row r="28" spans="2:19" x14ac:dyDescent="0.2">
      <c r="B28" s="19"/>
      <c r="C28" s="19"/>
      <c r="D28" s="19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>
        <f t="shared" si="0"/>
        <v>0</v>
      </c>
    </row>
    <row r="29" spans="2:19" x14ac:dyDescent="0.2">
      <c r="B29" s="19"/>
      <c r="C29" s="19"/>
      <c r="D29" s="19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</row>
    <row r="30" spans="2:19" x14ac:dyDescent="0.2">
      <c r="B30" s="19"/>
      <c r="C30" s="19"/>
      <c r="D30" s="19"/>
      <c r="E30" s="19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2:19" x14ac:dyDescent="0.2">
      <c r="B31" s="19"/>
      <c r="C31" s="19"/>
      <c r="D31" s="19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>
        <f t="shared" si="0"/>
        <v>0</v>
      </c>
    </row>
    <row r="32" spans="2:19" x14ac:dyDescent="0.2">
      <c r="B32" s="19"/>
      <c r="C32" s="19"/>
      <c r="D32" s="19"/>
      <c r="E32" s="1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>
        <f t="shared" si="0"/>
        <v>0</v>
      </c>
    </row>
    <row r="33" spans="2:19" x14ac:dyDescent="0.2">
      <c r="B33" s="1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>
        <f t="shared" si="0"/>
        <v>0</v>
      </c>
    </row>
    <row r="34" spans="2:19" x14ac:dyDescent="0.2">
      <c r="B34" s="1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>
        <f t="shared" si="0"/>
        <v>0</v>
      </c>
    </row>
    <row r="35" spans="2:19" x14ac:dyDescent="0.2">
      <c r="B35" s="19"/>
      <c r="C35" s="19"/>
      <c r="D35" s="19"/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>
        <f t="shared" si="0"/>
        <v>0</v>
      </c>
    </row>
    <row r="36" spans="2:19" x14ac:dyDescent="0.2">
      <c r="B36" s="19"/>
      <c r="C36" s="19"/>
      <c r="D36" s="19"/>
      <c r="E36" s="1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>
        <f t="shared" si="0"/>
        <v>0</v>
      </c>
    </row>
    <row r="37" spans="2:19" x14ac:dyDescent="0.2">
      <c r="B37" s="19"/>
      <c r="C37" s="19"/>
      <c r="D37" s="19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>
        <f t="shared" si="0"/>
        <v>0</v>
      </c>
    </row>
    <row r="38" spans="2:19" x14ac:dyDescent="0.2">
      <c r="B38" s="19"/>
      <c r="C38" s="19"/>
      <c r="D38" s="19"/>
      <c r="E38" s="1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>
        <f t="shared" si="0"/>
        <v>0</v>
      </c>
    </row>
    <row r="39" spans="2:19" x14ac:dyDescent="0.2">
      <c r="B39" s="19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>
        <f t="shared" si="0"/>
        <v>0</v>
      </c>
    </row>
    <row r="40" spans="2:19" x14ac:dyDescent="0.2">
      <c r="B40" s="19"/>
      <c r="C40" s="19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>
        <f t="shared" si="0"/>
        <v>0</v>
      </c>
    </row>
    <row r="41" spans="2:19" x14ac:dyDescent="0.2">
      <c r="B41" s="19"/>
      <c r="C41" s="19"/>
      <c r="D41" s="19"/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>
        <f t="shared" si="0"/>
        <v>0</v>
      </c>
    </row>
    <row r="42" spans="2:19" x14ac:dyDescent="0.2"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>
        <f t="shared" si="0"/>
        <v>0</v>
      </c>
    </row>
    <row r="43" spans="2:19" x14ac:dyDescent="0.2"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>
        <f t="shared" si="0"/>
        <v>0</v>
      </c>
    </row>
    <row r="44" spans="2:19" x14ac:dyDescent="0.2"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>
        <f t="shared" si="0"/>
        <v>0</v>
      </c>
    </row>
    <row r="45" spans="2:19" x14ac:dyDescent="0.2"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>
        <f t="shared" si="0"/>
        <v>0</v>
      </c>
    </row>
    <row r="46" spans="2:19" x14ac:dyDescent="0.2"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>
        <f t="shared" si="0"/>
        <v>0</v>
      </c>
    </row>
    <row r="47" spans="2:19" x14ac:dyDescent="0.2">
      <c r="B47" s="19"/>
      <c r="C47" s="19"/>
      <c r="D47" s="19"/>
      <c r="E47" s="19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>
        <f t="shared" si="0"/>
        <v>0</v>
      </c>
    </row>
    <row r="48" spans="2:19" x14ac:dyDescent="0.2">
      <c r="B48" s="19"/>
      <c r="C48" s="19"/>
      <c r="D48" s="19"/>
      <c r="E48" s="1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>
        <f t="shared" si="0"/>
        <v>0</v>
      </c>
    </row>
    <row r="49" spans="2:19" x14ac:dyDescent="0.2">
      <c r="B49" s="19"/>
      <c r="C49" s="19"/>
      <c r="D49" s="19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>
        <f t="shared" si="0"/>
        <v>0</v>
      </c>
    </row>
    <row r="50" spans="2:19" x14ac:dyDescent="0.2">
      <c r="B50" s="19"/>
      <c r="C50" s="19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>
        <f t="shared" si="0"/>
        <v>0</v>
      </c>
    </row>
    <row r="51" spans="2:19" x14ac:dyDescent="0.2">
      <c r="B51" s="19"/>
      <c r="C51" s="19"/>
      <c r="D51" s="19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>
        <f t="shared" si="0"/>
        <v>0</v>
      </c>
    </row>
    <row r="52" spans="2:19" x14ac:dyDescent="0.2">
      <c r="B52" s="19"/>
      <c r="C52" s="19"/>
      <c r="D52" s="19"/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>
        <f t="shared" si="0"/>
        <v>0</v>
      </c>
    </row>
    <row r="53" spans="2:19" x14ac:dyDescent="0.2">
      <c r="B53" s="19"/>
      <c r="C53" s="19"/>
      <c r="D53" s="19"/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>
        <f t="shared" si="0"/>
        <v>0</v>
      </c>
    </row>
    <row r="54" spans="2:19" x14ac:dyDescent="0.2">
      <c r="B54" s="19"/>
      <c r="C54" s="19"/>
      <c r="D54" s="19"/>
      <c r="E54" s="19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>
        <f t="shared" si="0"/>
        <v>0</v>
      </c>
    </row>
    <row r="55" spans="2:19" x14ac:dyDescent="0.2">
      <c r="B55" s="19"/>
      <c r="C55" s="19"/>
      <c r="D55" s="19"/>
      <c r="E55" s="1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>
        <f t="shared" si="0"/>
        <v>0</v>
      </c>
    </row>
    <row r="56" spans="2:19" x14ac:dyDescent="0.2">
      <c r="B56" s="19"/>
      <c r="C56" s="19"/>
      <c r="D56" s="19"/>
      <c r="E56" s="1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f t="shared" si="0"/>
        <v>0</v>
      </c>
    </row>
    <row r="57" spans="2:19" x14ac:dyDescent="0.2">
      <c r="B57" s="19"/>
      <c r="C57" s="19"/>
      <c r="D57" s="19"/>
      <c r="E57" s="1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>
        <f t="shared" si="0"/>
        <v>0</v>
      </c>
    </row>
    <row r="58" spans="2:19" x14ac:dyDescent="0.2">
      <c r="B58" s="19"/>
      <c r="C58" s="19"/>
      <c r="D58" s="19"/>
      <c r="E58" s="1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>
        <f t="shared" si="0"/>
        <v>0</v>
      </c>
    </row>
    <row r="59" spans="2:19" x14ac:dyDescent="0.2">
      <c r="B59" s="19"/>
      <c r="C59" s="19"/>
      <c r="D59" s="19"/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>
        <f t="shared" si="0"/>
        <v>0</v>
      </c>
    </row>
    <row r="60" spans="2:19" x14ac:dyDescent="0.2">
      <c r="B60" s="19"/>
      <c r="C60" s="19"/>
      <c r="D60" s="19"/>
      <c r="E60" s="1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>
        <f t="shared" si="0"/>
        <v>0</v>
      </c>
    </row>
    <row r="61" spans="2:19" x14ac:dyDescent="0.2">
      <c r="B61" s="19"/>
      <c r="C61" s="19"/>
      <c r="D61" s="19"/>
      <c r="E61" s="1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>
        <f t="shared" si="0"/>
        <v>0</v>
      </c>
    </row>
    <row r="62" spans="2:19" x14ac:dyDescent="0.2">
      <c r="B62" s="19"/>
      <c r="C62" s="19"/>
      <c r="D62" s="19"/>
      <c r="E62" s="1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>
        <f t="shared" si="0"/>
        <v>0</v>
      </c>
    </row>
    <row r="63" spans="2:19" x14ac:dyDescent="0.2">
      <c r="B63" s="19"/>
      <c r="C63" s="19"/>
      <c r="D63" s="19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>
        <f t="shared" si="0"/>
        <v>0</v>
      </c>
    </row>
    <row r="64" spans="2:19" x14ac:dyDescent="0.2">
      <c r="B64" s="19"/>
      <c r="C64" s="19"/>
      <c r="D64" s="19"/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>
        <f t="shared" si="0"/>
        <v>0</v>
      </c>
    </row>
    <row r="65" spans="2:19" x14ac:dyDescent="0.2">
      <c r="B65" s="19"/>
      <c r="C65" s="19"/>
      <c r="D65" s="19"/>
      <c r="E65" s="1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>
        <f t="shared" si="0"/>
        <v>0</v>
      </c>
    </row>
    <row r="66" spans="2:19" x14ac:dyDescent="0.2">
      <c r="B66" s="19"/>
      <c r="C66" s="19"/>
      <c r="D66" s="19"/>
      <c r="E66" s="1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>
        <f t="shared" si="0"/>
        <v>0</v>
      </c>
    </row>
    <row r="67" spans="2:19" x14ac:dyDescent="0.2">
      <c r="B67" s="19"/>
      <c r="C67" s="19"/>
      <c r="D67" s="19"/>
      <c r="E67" s="1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>
        <f t="shared" si="0"/>
        <v>0</v>
      </c>
    </row>
    <row r="68" spans="2:19" x14ac:dyDescent="0.2">
      <c r="B68" s="19"/>
      <c r="C68" s="19"/>
      <c r="D68" s="19"/>
      <c r="E68" s="1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>
        <f t="shared" si="0"/>
        <v>0</v>
      </c>
    </row>
    <row r="69" spans="2:19" x14ac:dyDescent="0.2">
      <c r="B69" s="19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>
        <f t="shared" ref="S69:S132" si="1">SUM(G69:R69)</f>
        <v>0</v>
      </c>
    </row>
    <row r="70" spans="2:19" x14ac:dyDescent="0.2">
      <c r="B70" s="19"/>
      <c r="C70" s="19"/>
      <c r="D70" s="19"/>
      <c r="E70" s="1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>
        <f t="shared" si="1"/>
        <v>0</v>
      </c>
    </row>
    <row r="71" spans="2:19" x14ac:dyDescent="0.2">
      <c r="B71" s="19"/>
      <c r="C71" s="19"/>
      <c r="D71" s="19"/>
      <c r="E71" s="19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>
        <f t="shared" si="1"/>
        <v>0</v>
      </c>
    </row>
    <row r="72" spans="2:19" x14ac:dyDescent="0.2">
      <c r="B72" s="19"/>
      <c r="C72" s="19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>
        <f t="shared" si="1"/>
        <v>0</v>
      </c>
    </row>
    <row r="73" spans="2:19" x14ac:dyDescent="0.2">
      <c r="B73" s="19"/>
      <c r="C73" s="19"/>
      <c r="D73" s="19"/>
      <c r="E73" s="19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>
        <f t="shared" si="1"/>
        <v>0</v>
      </c>
    </row>
    <row r="74" spans="2:19" x14ac:dyDescent="0.2">
      <c r="B74" s="19"/>
      <c r="C74" s="19"/>
      <c r="D74" s="19"/>
      <c r="E74" s="19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>
        <f t="shared" si="1"/>
        <v>0</v>
      </c>
    </row>
    <row r="75" spans="2:19" x14ac:dyDescent="0.2">
      <c r="B75" s="19"/>
      <c r="C75" s="19"/>
      <c r="D75" s="19"/>
      <c r="E75" s="1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>
        <f t="shared" si="1"/>
        <v>0</v>
      </c>
    </row>
    <row r="76" spans="2:19" x14ac:dyDescent="0.2">
      <c r="B76" s="19"/>
      <c r="C76" s="19"/>
      <c r="D76" s="19"/>
      <c r="E76" s="1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>
        <f t="shared" si="1"/>
        <v>0</v>
      </c>
    </row>
    <row r="77" spans="2:19" x14ac:dyDescent="0.2">
      <c r="B77" s="19"/>
      <c r="C77" s="19"/>
      <c r="D77" s="19"/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>
        <f t="shared" si="1"/>
        <v>0</v>
      </c>
    </row>
    <row r="78" spans="2:19" x14ac:dyDescent="0.2">
      <c r="B78" s="19"/>
      <c r="C78" s="19"/>
      <c r="D78" s="19"/>
      <c r="E78" s="1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>
        <f t="shared" si="1"/>
        <v>0</v>
      </c>
    </row>
    <row r="79" spans="2:19" x14ac:dyDescent="0.2">
      <c r="B79" s="19"/>
      <c r="C79" s="19"/>
      <c r="D79" s="19"/>
      <c r="E79" s="1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>
        <f t="shared" si="1"/>
        <v>0</v>
      </c>
    </row>
    <row r="80" spans="2:19" x14ac:dyDescent="0.2">
      <c r="B80" s="19"/>
      <c r="C80" s="19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>
        <f t="shared" si="1"/>
        <v>0</v>
      </c>
    </row>
    <row r="81" spans="2:19" x14ac:dyDescent="0.2">
      <c r="B81" s="19"/>
      <c r="C81" s="19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>
        <f t="shared" si="1"/>
        <v>0</v>
      </c>
    </row>
    <row r="82" spans="2:19" x14ac:dyDescent="0.2">
      <c r="B82" s="19"/>
      <c r="C82" s="19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>
        <f t="shared" si="1"/>
        <v>0</v>
      </c>
    </row>
    <row r="83" spans="2:19" x14ac:dyDescent="0.2">
      <c r="B83" s="19"/>
      <c r="C83" s="19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>
        <f t="shared" si="1"/>
        <v>0</v>
      </c>
    </row>
    <row r="84" spans="2:19" x14ac:dyDescent="0.2">
      <c r="B84" s="19"/>
      <c r="C84" s="19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>
        <f t="shared" si="1"/>
        <v>0</v>
      </c>
    </row>
    <row r="85" spans="2:19" x14ac:dyDescent="0.2">
      <c r="B85" s="19"/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>
        <f t="shared" si="1"/>
        <v>0</v>
      </c>
    </row>
    <row r="86" spans="2:19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>
        <f t="shared" si="1"/>
        <v>0</v>
      </c>
    </row>
    <row r="87" spans="2:19" x14ac:dyDescent="0.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0">
        <f t="shared" si="1"/>
        <v>0</v>
      </c>
    </row>
    <row r="88" spans="2:19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0">
        <f t="shared" si="1"/>
        <v>0</v>
      </c>
    </row>
    <row r="89" spans="2:19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0">
        <f t="shared" si="1"/>
        <v>0</v>
      </c>
    </row>
    <row r="90" spans="2:19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20">
        <f t="shared" si="1"/>
        <v>0</v>
      </c>
    </row>
    <row r="91" spans="2:19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20">
        <f t="shared" si="1"/>
        <v>0</v>
      </c>
    </row>
    <row r="92" spans="2:19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20">
        <f t="shared" si="1"/>
        <v>0</v>
      </c>
    </row>
    <row r="93" spans="2:19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0">
        <f t="shared" si="1"/>
        <v>0</v>
      </c>
    </row>
    <row r="94" spans="2:19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0">
        <f t="shared" si="1"/>
        <v>0</v>
      </c>
    </row>
    <row r="95" spans="2:19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0">
        <f t="shared" si="1"/>
        <v>0</v>
      </c>
    </row>
    <row r="96" spans="2:19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20">
        <f t="shared" si="1"/>
        <v>0</v>
      </c>
    </row>
    <row r="97" spans="2:19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0">
        <f t="shared" si="1"/>
        <v>0</v>
      </c>
    </row>
    <row r="98" spans="2:19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20">
        <f t="shared" si="1"/>
        <v>0</v>
      </c>
    </row>
    <row r="99" spans="2:19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0">
        <f t="shared" si="1"/>
        <v>0</v>
      </c>
    </row>
    <row r="100" spans="2:19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0">
        <f t="shared" si="1"/>
        <v>0</v>
      </c>
    </row>
    <row r="101" spans="2:19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0">
        <f t="shared" si="1"/>
        <v>0</v>
      </c>
    </row>
    <row r="102" spans="2:19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20">
        <f t="shared" si="1"/>
        <v>0</v>
      </c>
    </row>
    <row r="103" spans="2:19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20">
        <f t="shared" si="1"/>
        <v>0</v>
      </c>
    </row>
    <row r="104" spans="2:19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20">
        <f t="shared" si="1"/>
        <v>0</v>
      </c>
    </row>
    <row r="105" spans="2:19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20">
        <f t="shared" si="1"/>
        <v>0</v>
      </c>
    </row>
    <row r="106" spans="2:19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20">
        <f t="shared" si="1"/>
        <v>0</v>
      </c>
    </row>
    <row r="107" spans="2:19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0">
        <f t="shared" si="1"/>
        <v>0</v>
      </c>
    </row>
    <row r="108" spans="2:19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20">
        <f t="shared" si="1"/>
        <v>0</v>
      </c>
    </row>
    <row r="109" spans="2:19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0">
        <f t="shared" si="1"/>
        <v>0</v>
      </c>
    </row>
    <row r="110" spans="2:19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20">
        <f t="shared" si="1"/>
        <v>0</v>
      </c>
    </row>
    <row r="111" spans="2:19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20">
        <f t="shared" si="1"/>
        <v>0</v>
      </c>
    </row>
    <row r="112" spans="2:19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0">
        <f t="shared" si="1"/>
        <v>0</v>
      </c>
    </row>
    <row r="113" spans="2:19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20">
        <f t="shared" si="1"/>
        <v>0</v>
      </c>
    </row>
    <row r="114" spans="2:19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20">
        <f t="shared" si="1"/>
        <v>0</v>
      </c>
    </row>
    <row r="115" spans="2:19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20">
        <f t="shared" si="1"/>
        <v>0</v>
      </c>
    </row>
    <row r="116" spans="2:19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20">
        <f t="shared" si="1"/>
        <v>0</v>
      </c>
    </row>
    <row r="117" spans="2:19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20">
        <f t="shared" si="1"/>
        <v>0</v>
      </c>
    </row>
    <row r="118" spans="2:19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20">
        <f t="shared" si="1"/>
        <v>0</v>
      </c>
    </row>
    <row r="119" spans="2:19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20">
        <f t="shared" si="1"/>
        <v>0</v>
      </c>
    </row>
    <row r="120" spans="2:19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20">
        <f t="shared" si="1"/>
        <v>0</v>
      </c>
    </row>
    <row r="121" spans="2:19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20">
        <f t="shared" si="1"/>
        <v>0</v>
      </c>
    </row>
    <row r="122" spans="2:19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20">
        <f t="shared" si="1"/>
        <v>0</v>
      </c>
    </row>
    <row r="123" spans="2:19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20">
        <f t="shared" si="1"/>
        <v>0</v>
      </c>
    </row>
    <row r="124" spans="2:19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20">
        <f t="shared" si="1"/>
        <v>0</v>
      </c>
    </row>
    <row r="125" spans="2:19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20">
        <f t="shared" si="1"/>
        <v>0</v>
      </c>
    </row>
    <row r="126" spans="2:19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20">
        <f t="shared" si="1"/>
        <v>0</v>
      </c>
    </row>
    <row r="127" spans="2:19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20">
        <f t="shared" si="1"/>
        <v>0</v>
      </c>
    </row>
    <row r="128" spans="2:19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20">
        <f t="shared" si="1"/>
        <v>0</v>
      </c>
    </row>
    <row r="129" spans="2:19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20">
        <f t="shared" si="1"/>
        <v>0</v>
      </c>
    </row>
    <row r="130" spans="2:19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20">
        <f t="shared" si="1"/>
        <v>0</v>
      </c>
    </row>
    <row r="131" spans="2:19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0">
        <f t="shared" si="1"/>
        <v>0</v>
      </c>
    </row>
    <row r="132" spans="2:19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20">
        <f t="shared" si="1"/>
        <v>0</v>
      </c>
    </row>
    <row r="133" spans="2:19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20">
        <f t="shared" ref="S133:S149" si="2">SUM(G133:R133)</f>
        <v>0</v>
      </c>
    </row>
    <row r="134" spans="2:19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20">
        <f t="shared" si="2"/>
        <v>0</v>
      </c>
    </row>
    <row r="135" spans="2:19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20">
        <f t="shared" si="2"/>
        <v>0</v>
      </c>
    </row>
    <row r="136" spans="2:19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20">
        <f t="shared" si="2"/>
        <v>0</v>
      </c>
    </row>
    <row r="137" spans="2:19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20">
        <f t="shared" si="2"/>
        <v>0</v>
      </c>
    </row>
    <row r="138" spans="2:19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20">
        <f t="shared" si="2"/>
        <v>0</v>
      </c>
    </row>
    <row r="139" spans="2:19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20">
        <f t="shared" si="2"/>
        <v>0</v>
      </c>
    </row>
    <row r="140" spans="2:19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20">
        <f t="shared" si="2"/>
        <v>0</v>
      </c>
    </row>
    <row r="141" spans="2:19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20">
        <f t="shared" si="2"/>
        <v>0</v>
      </c>
    </row>
    <row r="142" spans="2:19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20">
        <f t="shared" si="2"/>
        <v>0</v>
      </c>
    </row>
    <row r="143" spans="2:19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20">
        <f t="shared" si="2"/>
        <v>0</v>
      </c>
    </row>
    <row r="144" spans="2:19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20">
        <f t="shared" si="2"/>
        <v>0</v>
      </c>
    </row>
    <row r="145" spans="2:19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20">
        <f t="shared" si="2"/>
        <v>0</v>
      </c>
    </row>
    <row r="146" spans="2:19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20">
        <f t="shared" si="2"/>
        <v>0</v>
      </c>
    </row>
    <row r="147" spans="2:19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20">
        <f t="shared" si="2"/>
        <v>0</v>
      </c>
    </row>
    <row r="148" spans="2:19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20">
        <f t="shared" si="2"/>
        <v>0</v>
      </c>
    </row>
    <row r="149" spans="2:19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20">
        <f t="shared" si="2"/>
        <v>0</v>
      </c>
    </row>
    <row r="150" spans="2:19" x14ac:dyDescent="0.2">
      <c r="R150" s="13" t="s">
        <v>39</v>
      </c>
      <c r="S150" s="14">
        <f>SUM(S4:S149)</f>
        <v>196</v>
      </c>
    </row>
  </sheetData>
  <mergeCells count="1">
    <mergeCell ref="B2:S2"/>
  </mergeCells>
  <phoneticPr fontId="4" type="noConversion"/>
  <pageMargins left="0.4861111111111111" right="0.27777777777777779" top="0.66666666666666663" bottom="0.51388888888888884" header="0.3" footer="0.3"/>
  <pageSetup paperSize="9" fitToHeight="0" orientation="landscape" horizontalDpi="0" verticalDpi="0"/>
  <headerFooter>
    <oddHeader xml:space="preserve">&amp;C </oddHeader>
    <oddFooter>&amp;Chttps://excel-vorlagen.net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054A-0135-D74C-9700-465893A34DE2}">
  <sheetPr>
    <pageSetUpPr fitToPage="1"/>
  </sheetPr>
  <dimension ref="B2:R27"/>
  <sheetViews>
    <sheetView showGridLines="0" zoomScale="150" zoomScaleNormal="150" workbookViewId="0">
      <selection activeCell="I34" sqref="I34"/>
    </sheetView>
  </sheetViews>
  <sheetFormatPr baseColWidth="10" defaultRowHeight="14" x14ac:dyDescent="0.2"/>
  <cols>
    <col min="1" max="1" width="2.33203125" style="13" customWidth="1"/>
    <col min="2" max="2" width="9.1640625" style="13" bestFit="1" customWidth="1"/>
    <col min="3" max="3" width="10.83203125" style="13"/>
    <col min="4" max="4" width="7.33203125" style="13" bestFit="1" customWidth="1"/>
    <col min="5" max="5" width="7" style="13" bestFit="1" customWidth="1"/>
    <col min="6" max="6" width="8" style="13" bestFit="1" customWidth="1"/>
    <col min="7" max="9" width="7.1640625" style="13" bestFit="1" customWidth="1"/>
    <col min="10" max="17" width="5.83203125" style="13" customWidth="1"/>
    <col min="18" max="18" width="8" style="13" bestFit="1" customWidth="1"/>
    <col min="19" max="16384" width="10.83203125" style="13"/>
  </cols>
  <sheetData>
    <row r="2" spans="2:18" ht="48" customHeight="1" x14ac:dyDescent="0.2">
      <c r="B2" s="35" t="s">
        <v>41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s="15" customFormat="1" x14ac:dyDescent="0.2">
      <c r="B3" s="18" t="s">
        <v>34</v>
      </c>
      <c r="C3" s="18" t="s">
        <v>20</v>
      </c>
      <c r="D3" s="18" t="s">
        <v>21</v>
      </c>
      <c r="E3" s="18" t="s">
        <v>38</v>
      </c>
      <c r="F3" s="18" t="s">
        <v>22</v>
      </c>
      <c r="G3" s="18" t="s">
        <v>23</v>
      </c>
      <c r="H3" s="18" t="s">
        <v>24</v>
      </c>
      <c r="I3" s="18" t="s">
        <v>25</v>
      </c>
      <c r="J3" s="18" t="s">
        <v>1</v>
      </c>
      <c r="K3" s="18" t="s">
        <v>26</v>
      </c>
      <c r="L3" s="18" t="s">
        <v>27</v>
      </c>
      <c r="M3" s="18" t="s">
        <v>28</v>
      </c>
      <c r="N3" s="18" t="s">
        <v>29</v>
      </c>
      <c r="O3" s="18" t="s">
        <v>30</v>
      </c>
      <c r="P3" s="18" t="s">
        <v>31</v>
      </c>
      <c r="Q3" s="18" t="s">
        <v>32</v>
      </c>
      <c r="R3" s="18" t="s">
        <v>0</v>
      </c>
    </row>
    <row r="4" spans="2:18" x14ac:dyDescent="0.2">
      <c r="B4" s="19">
        <v>1</v>
      </c>
      <c r="C4" s="19" t="s">
        <v>35</v>
      </c>
      <c r="D4" s="19" t="s">
        <v>36</v>
      </c>
      <c r="E4" s="21">
        <v>40118</v>
      </c>
      <c r="F4" s="20">
        <v>250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>
        <f>SUM(F4:Q4)</f>
        <v>250</v>
      </c>
    </row>
    <row r="5" spans="2:18" x14ac:dyDescent="0.2"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>
        <f t="shared" ref="R5:R19" si="0">SUM(F5:Q5)</f>
        <v>0</v>
      </c>
    </row>
    <row r="6" spans="2:18" x14ac:dyDescent="0.2">
      <c r="B6" s="19"/>
      <c r="C6" s="19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f t="shared" si="0"/>
        <v>0</v>
      </c>
    </row>
    <row r="7" spans="2:18" x14ac:dyDescent="0.2"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f t="shared" si="0"/>
        <v>0</v>
      </c>
    </row>
    <row r="8" spans="2:18" x14ac:dyDescent="0.2">
      <c r="B8" s="19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>
        <f t="shared" si="0"/>
        <v>0</v>
      </c>
    </row>
    <row r="9" spans="2:18" x14ac:dyDescent="0.2"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>
        <f t="shared" si="0"/>
        <v>0</v>
      </c>
    </row>
    <row r="10" spans="2:18" x14ac:dyDescent="0.2">
      <c r="B10" s="19"/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f t="shared" si="0"/>
        <v>0</v>
      </c>
    </row>
    <row r="11" spans="2:18" x14ac:dyDescent="0.2"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>
        <f t="shared" si="0"/>
        <v>0</v>
      </c>
    </row>
    <row r="12" spans="2:18" x14ac:dyDescent="0.2"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>
        <f t="shared" si="0"/>
        <v>0</v>
      </c>
    </row>
    <row r="13" spans="2:18" x14ac:dyDescent="0.2"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>
        <f t="shared" si="0"/>
        <v>0</v>
      </c>
    </row>
    <row r="14" spans="2:18" x14ac:dyDescent="0.2">
      <c r="B14" s="19"/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>
        <f t="shared" si="0"/>
        <v>0</v>
      </c>
    </row>
    <row r="15" spans="2:18" x14ac:dyDescent="0.2">
      <c r="B15" s="19"/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>
        <f t="shared" si="0"/>
        <v>0</v>
      </c>
    </row>
    <row r="16" spans="2:18" x14ac:dyDescent="0.2">
      <c r="B16" s="19"/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>
        <f t="shared" si="0"/>
        <v>0</v>
      </c>
    </row>
    <row r="17" spans="2:18" x14ac:dyDescent="0.2">
      <c r="B17" s="19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>
        <f t="shared" si="0"/>
        <v>0</v>
      </c>
    </row>
    <row r="18" spans="2:18" x14ac:dyDescent="0.2">
      <c r="B18" s="19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>
        <f t="shared" si="0"/>
        <v>0</v>
      </c>
    </row>
    <row r="19" spans="2:18" x14ac:dyDescent="0.2">
      <c r="B19" s="19"/>
      <c r="C19" s="19"/>
      <c r="D19" s="19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>
        <f t="shared" si="0"/>
        <v>0</v>
      </c>
    </row>
    <row r="20" spans="2:18" x14ac:dyDescent="0.2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>
        <f t="shared" ref="R20:R26" si="1">SUM(F20:Q20)</f>
        <v>0</v>
      </c>
    </row>
    <row r="21" spans="2:18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>
        <f t="shared" si="1"/>
        <v>0</v>
      </c>
    </row>
    <row r="22" spans="2:18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>
        <f t="shared" si="1"/>
        <v>0</v>
      </c>
    </row>
    <row r="23" spans="2:18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>
        <f t="shared" si="1"/>
        <v>0</v>
      </c>
    </row>
    <row r="24" spans="2:18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>
        <f t="shared" si="1"/>
        <v>0</v>
      </c>
    </row>
    <row r="25" spans="2:18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>
        <f t="shared" si="1"/>
        <v>0</v>
      </c>
    </row>
    <row r="26" spans="2:18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>
        <f t="shared" si="1"/>
        <v>0</v>
      </c>
    </row>
    <row r="27" spans="2:18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 t="s">
        <v>39</v>
      </c>
      <c r="R27" s="20">
        <f>SUM(R4:R26)</f>
        <v>250</v>
      </c>
    </row>
  </sheetData>
  <mergeCells count="1">
    <mergeCell ref="B2:R2"/>
  </mergeCells>
  <pageMargins left="0.4861111111111111" right="0.27777777777777779" top="0.66666666666666663" bottom="0.51388888888888884" header="0.3" footer="0.3"/>
  <pageSetup paperSize="9" fitToHeight="0" orientation="landscape" horizontalDpi="0" verticalDpi="0"/>
  <headerFooter>
    <oddHeader xml:space="preserve">&amp;C </oddHeader>
    <oddFooter>&amp;Chttps://excel-vorlagen.net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AFF0-5C78-184C-8855-D09E21C13798}">
  <sheetPr>
    <pageSetUpPr fitToPage="1"/>
  </sheetPr>
  <dimension ref="B2:P22"/>
  <sheetViews>
    <sheetView showGridLines="0" zoomScale="150" zoomScaleNormal="150" workbookViewId="0">
      <selection activeCell="I34" sqref="I34"/>
    </sheetView>
  </sheetViews>
  <sheetFormatPr baseColWidth="10" defaultRowHeight="14" x14ac:dyDescent="0.2"/>
  <cols>
    <col min="1" max="1" width="3.33203125" style="13" customWidth="1"/>
    <col min="2" max="2" width="9.1640625" style="13" bestFit="1" customWidth="1"/>
    <col min="3" max="3" width="10.83203125" style="13"/>
    <col min="4" max="4" width="8" style="13" bestFit="1" customWidth="1"/>
    <col min="5" max="5" width="7.1640625" style="13" bestFit="1" customWidth="1"/>
    <col min="6" max="6" width="8" style="13" bestFit="1" customWidth="1"/>
    <col min="7" max="7" width="7.1640625" style="13" bestFit="1" customWidth="1"/>
    <col min="8" max="15" width="5.83203125" style="13" customWidth="1"/>
    <col min="16" max="16" width="8" style="13" bestFit="1" customWidth="1"/>
    <col min="17" max="16384" width="10.83203125" style="13"/>
  </cols>
  <sheetData>
    <row r="2" spans="2:16" ht="48" customHeight="1" x14ac:dyDescent="0.2">
      <c r="B2" s="35" t="s">
        <v>42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s="15" customFormat="1" x14ac:dyDescent="0.2">
      <c r="B3" s="18" t="s">
        <v>43</v>
      </c>
      <c r="C3" s="18" t="s">
        <v>44</v>
      </c>
      <c r="D3" s="18" t="s">
        <v>22</v>
      </c>
      <c r="E3" s="18" t="s">
        <v>23</v>
      </c>
      <c r="F3" s="18" t="s">
        <v>24</v>
      </c>
      <c r="G3" s="18" t="s">
        <v>25</v>
      </c>
      <c r="H3" s="18" t="s">
        <v>1</v>
      </c>
      <c r="I3" s="18" t="s">
        <v>26</v>
      </c>
      <c r="J3" s="18" t="s">
        <v>27</v>
      </c>
      <c r="K3" s="18" t="s">
        <v>28</v>
      </c>
      <c r="L3" s="18" t="s">
        <v>29</v>
      </c>
      <c r="M3" s="18" t="s">
        <v>30</v>
      </c>
      <c r="N3" s="18" t="s">
        <v>31</v>
      </c>
      <c r="O3" s="18" t="s">
        <v>32</v>
      </c>
      <c r="P3" s="18" t="s">
        <v>0</v>
      </c>
    </row>
    <row r="4" spans="2:16" x14ac:dyDescent="0.2">
      <c r="B4" s="19">
        <v>1</v>
      </c>
      <c r="C4" s="19" t="s">
        <v>45</v>
      </c>
      <c r="D4" s="20">
        <v>50</v>
      </c>
      <c r="E4" s="20">
        <v>75</v>
      </c>
      <c r="F4" s="20">
        <v>100</v>
      </c>
      <c r="G4" s="20"/>
      <c r="H4" s="20"/>
      <c r="I4" s="20"/>
      <c r="J4" s="20"/>
      <c r="K4" s="20"/>
      <c r="L4" s="20"/>
      <c r="M4" s="20"/>
      <c r="N4" s="20"/>
      <c r="O4" s="20"/>
      <c r="P4" s="20">
        <f>SUM(D4:O4)</f>
        <v>225</v>
      </c>
    </row>
    <row r="5" spans="2:16" x14ac:dyDescent="0.2">
      <c r="B5" s="19">
        <v>2</v>
      </c>
      <c r="C5" s="19" t="s">
        <v>46</v>
      </c>
      <c r="D5" s="20">
        <v>75</v>
      </c>
      <c r="E5" s="20">
        <v>50</v>
      </c>
      <c r="F5" s="20">
        <v>100</v>
      </c>
      <c r="G5" s="20"/>
      <c r="H5" s="20"/>
      <c r="I5" s="20"/>
      <c r="J5" s="20"/>
      <c r="K5" s="20"/>
      <c r="L5" s="20"/>
      <c r="M5" s="20"/>
      <c r="N5" s="20"/>
      <c r="O5" s="20"/>
      <c r="P5" s="20">
        <f t="shared" ref="P5:P21" si="0">SUM(D5:O5)</f>
        <v>225</v>
      </c>
    </row>
    <row r="6" spans="2:16" x14ac:dyDescent="0.2"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>
        <f t="shared" si="0"/>
        <v>0</v>
      </c>
    </row>
    <row r="7" spans="2:16" x14ac:dyDescent="0.2"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>
        <f t="shared" si="0"/>
        <v>0</v>
      </c>
    </row>
    <row r="8" spans="2:16" x14ac:dyDescent="0.2"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>
        <f t="shared" si="0"/>
        <v>0</v>
      </c>
    </row>
    <row r="9" spans="2:16" x14ac:dyDescent="0.2"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>
        <f t="shared" si="0"/>
        <v>0</v>
      </c>
    </row>
    <row r="10" spans="2:16" x14ac:dyDescent="0.2">
      <c r="B10" s="19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0"/>
        <v>0</v>
      </c>
    </row>
    <row r="11" spans="2:16" x14ac:dyDescent="0.2"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f t="shared" si="0"/>
        <v>0</v>
      </c>
    </row>
    <row r="12" spans="2:16" x14ac:dyDescent="0.2"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>
        <f t="shared" si="0"/>
        <v>0</v>
      </c>
    </row>
    <row r="13" spans="2:16" x14ac:dyDescent="0.2"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0"/>
        <v>0</v>
      </c>
    </row>
    <row r="14" spans="2:16" x14ac:dyDescent="0.2"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>
        <f t="shared" si="0"/>
        <v>0</v>
      </c>
    </row>
    <row r="15" spans="2:16" x14ac:dyDescent="0.2"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 t="shared" si="0"/>
        <v>0</v>
      </c>
    </row>
    <row r="16" spans="2:16" x14ac:dyDescent="0.2"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>
        <f t="shared" si="0"/>
        <v>0</v>
      </c>
    </row>
    <row r="17" spans="2:16" x14ac:dyDescent="0.2">
      <c r="B17" s="19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>
        <f t="shared" si="0"/>
        <v>0</v>
      </c>
    </row>
    <row r="18" spans="2:16" x14ac:dyDescent="0.2">
      <c r="B18" s="19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>
        <f t="shared" si="0"/>
        <v>0</v>
      </c>
    </row>
    <row r="19" spans="2:16" x14ac:dyDescent="0.2"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>
        <f t="shared" si="0"/>
        <v>0</v>
      </c>
    </row>
    <row r="20" spans="2:16" x14ac:dyDescent="0.2"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>
        <f t="shared" si="0"/>
        <v>0</v>
      </c>
    </row>
    <row r="21" spans="2:16" x14ac:dyDescent="0.2">
      <c r="B21" s="19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>
        <f t="shared" si="0"/>
        <v>0</v>
      </c>
    </row>
    <row r="22" spans="2:16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 t="s">
        <v>39</v>
      </c>
      <c r="P22" s="20">
        <f>SUM(P4:P21)</f>
        <v>450</v>
      </c>
    </row>
  </sheetData>
  <mergeCells count="1">
    <mergeCell ref="B2:P2"/>
  </mergeCells>
  <pageMargins left="0.4861111111111111" right="0.27777777777777779" top="0.66666666666666663" bottom="0.51388888888888884" header="0.3" footer="0.3"/>
  <pageSetup paperSize="9" fitToHeight="0" orientation="landscape" horizontalDpi="0" verticalDpi="0"/>
  <headerFooter>
    <oddHeader xml:space="preserve">&amp;C </oddHeader>
    <oddFooter>&amp;Chttps://excel-vorlagen.net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47BC-7520-C246-9415-8209B75544EA}">
  <sheetPr>
    <pageSetUpPr fitToPage="1"/>
  </sheetPr>
  <dimension ref="B2:P17"/>
  <sheetViews>
    <sheetView showGridLines="0" zoomScale="150" zoomScaleNormal="150" workbookViewId="0">
      <selection activeCell="P29" sqref="P29"/>
    </sheetView>
  </sheetViews>
  <sheetFormatPr baseColWidth="10" defaultRowHeight="14" x14ac:dyDescent="0.2"/>
  <cols>
    <col min="1" max="1" width="2.1640625" style="13" customWidth="1"/>
    <col min="2" max="2" width="14.6640625" style="13" customWidth="1"/>
    <col min="3" max="3" width="12.1640625" style="13" bestFit="1" customWidth="1"/>
    <col min="4" max="7" width="9.33203125" style="13" bestFit="1" customWidth="1"/>
    <col min="8" max="15" width="5.83203125" style="13" customWidth="1"/>
    <col min="16" max="16" width="9.33203125" style="13" bestFit="1" customWidth="1"/>
    <col min="17" max="16384" width="10.83203125" style="13"/>
  </cols>
  <sheetData>
    <row r="2" spans="2:16" ht="48" customHeight="1" x14ac:dyDescent="0.2">
      <c r="B2" s="35" t="s">
        <v>49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s="15" customFormat="1" x14ac:dyDescent="0.2">
      <c r="B3" s="18" t="s">
        <v>50</v>
      </c>
      <c r="C3" s="18" t="s">
        <v>44</v>
      </c>
      <c r="D3" s="18" t="s">
        <v>22</v>
      </c>
      <c r="E3" s="18" t="s">
        <v>23</v>
      </c>
      <c r="F3" s="18" t="s">
        <v>24</v>
      </c>
      <c r="G3" s="18" t="s">
        <v>25</v>
      </c>
      <c r="H3" s="18" t="s">
        <v>1</v>
      </c>
      <c r="I3" s="18" t="s">
        <v>26</v>
      </c>
      <c r="J3" s="18" t="s">
        <v>27</v>
      </c>
      <c r="K3" s="18" t="s">
        <v>28</v>
      </c>
      <c r="L3" s="18" t="s">
        <v>29</v>
      </c>
      <c r="M3" s="18" t="s">
        <v>30</v>
      </c>
      <c r="N3" s="18" t="s">
        <v>31</v>
      </c>
      <c r="O3" s="18" t="s">
        <v>32</v>
      </c>
      <c r="P3" s="18" t="s">
        <v>0</v>
      </c>
    </row>
    <row r="4" spans="2:16" x14ac:dyDescent="0.2">
      <c r="B4" s="19" t="s">
        <v>12</v>
      </c>
      <c r="C4" s="19" t="s">
        <v>51</v>
      </c>
      <c r="D4" s="20">
        <v>1200</v>
      </c>
      <c r="E4" s="20">
        <v>1200</v>
      </c>
      <c r="F4" s="20">
        <v>1200</v>
      </c>
      <c r="G4" s="20">
        <v>1200</v>
      </c>
      <c r="H4" s="20"/>
      <c r="I4" s="20"/>
      <c r="J4" s="20"/>
      <c r="K4" s="20"/>
      <c r="L4" s="20"/>
      <c r="M4" s="20"/>
      <c r="N4" s="20"/>
      <c r="O4" s="20"/>
      <c r="P4" s="20">
        <f>SUM(D4:O4)</f>
        <v>4800</v>
      </c>
    </row>
    <row r="5" spans="2:16" x14ac:dyDescent="0.2">
      <c r="B5" s="19" t="s">
        <v>52</v>
      </c>
      <c r="C5" s="19" t="s">
        <v>53</v>
      </c>
      <c r="D5" s="20">
        <v>35</v>
      </c>
      <c r="E5" s="20">
        <v>35</v>
      </c>
      <c r="F5" s="20">
        <v>35</v>
      </c>
      <c r="G5" s="20"/>
      <c r="H5" s="20"/>
      <c r="I5" s="20"/>
      <c r="J5" s="20"/>
      <c r="K5" s="20"/>
      <c r="L5" s="20"/>
      <c r="M5" s="20"/>
      <c r="N5" s="20"/>
      <c r="O5" s="20"/>
      <c r="P5" s="20">
        <f t="shared" ref="P5:P16" si="0">SUM(D5:O5)</f>
        <v>105</v>
      </c>
    </row>
    <row r="6" spans="2:16" x14ac:dyDescent="0.2">
      <c r="B6" s="19" t="s">
        <v>3</v>
      </c>
      <c r="C6" s="19"/>
      <c r="D6" s="20">
        <v>99</v>
      </c>
      <c r="E6" s="20">
        <v>99</v>
      </c>
      <c r="F6" s="20">
        <v>99</v>
      </c>
      <c r="G6" s="20">
        <v>99</v>
      </c>
      <c r="H6" s="20"/>
      <c r="I6" s="20"/>
      <c r="J6" s="20"/>
      <c r="K6" s="20"/>
      <c r="L6" s="20"/>
      <c r="M6" s="20"/>
      <c r="N6" s="20"/>
      <c r="O6" s="20"/>
      <c r="P6" s="20">
        <f t="shared" si="0"/>
        <v>396</v>
      </c>
    </row>
    <row r="7" spans="2:16" x14ac:dyDescent="0.2">
      <c r="B7" s="19" t="s">
        <v>54</v>
      </c>
      <c r="C7" s="19"/>
      <c r="D7" s="20">
        <v>33</v>
      </c>
      <c r="E7" s="20">
        <v>12</v>
      </c>
      <c r="F7" s="20">
        <v>15</v>
      </c>
      <c r="G7" s="20">
        <v>45</v>
      </c>
      <c r="H7" s="20"/>
      <c r="I7" s="20"/>
      <c r="J7" s="20"/>
      <c r="K7" s="20"/>
      <c r="L7" s="20"/>
      <c r="M7" s="20"/>
      <c r="N7" s="20"/>
      <c r="O7" s="20"/>
      <c r="P7" s="20">
        <f t="shared" si="0"/>
        <v>105</v>
      </c>
    </row>
    <row r="8" spans="2:16" x14ac:dyDescent="0.2">
      <c r="B8" s="19" t="s">
        <v>55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>
        <f t="shared" si="0"/>
        <v>0</v>
      </c>
    </row>
    <row r="9" spans="2:16" x14ac:dyDescent="0.2">
      <c r="B9" s="19" t="s">
        <v>56</v>
      </c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>
        <f t="shared" si="0"/>
        <v>0</v>
      </c>
    </row>
    <row r="10" spans="2:16" x14ac:dyDescent="0.2">
      <c r="B10" s="19" t="s">
        <v>57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0"/>
        <v>0</v>
      </c>
    </row>
    <row r="11" spans="2:16" x14ac:dyDescent="0.2"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f t="shared" si="0"/>
        <v>0</v>
      </c>
    </row>
    <row r="12" spans="2:16" x14ac:dyDescent="0.2"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>
        <f t="shared" si="0"/>
        <v>0</v>
      </c>
    </row>
    <row r="13" spans="2:16" x14ac:dyDescent="0.2"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0"/>
        <v>0</v>
      </c>
    </row>
    <row r="14" spans="2:16" x14ac:dyDescent="0.2"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>
        <f t="shared" si="0"/>
        <v>0</v>
      </c>
    </row>
    <row r="15" spans="2:16" x14ac:dyDescent="0.2"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 t="shared" si="0"/>
        <v>0</v>
      </c>
    </row>
    <row r="16" spans="2:16" x14ac:dyDescent="0.2"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>
        <f t="shared" si="0"/>
        <v>0</v>
      </c>
    </row>
    <row r="17" spans="2:16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19" t="s">
        <v>39</v>
      </c>
      <c r="P17" s="20">
        <f>SUM(P4:P16)</f>
        <v>5406</v>
      </c>
    </row>
  </sheetData>
  <mergeCells count="1">
    <mergeCell ref="B2:P2"/>
  </mergeCells>
  <pageMargins left="0.4861111111111111" right="0.27777777777777779" top="0.66666666666666663" bottom="0.51388888888888884" header="0.3" footer="0.3"/>
  <pageSetup paperSize="9" fitToHeight="0" orientation="landscape" horizontalDpi="0" verticalDpi="0"/>
  <headerFooter>
    <oddHeader xml:space="preserve">&amp;C </oddHeader>
    <oddFooter>&amp;Chttps://excel-vorlagen.net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18</vt:i4>
      </vt:variant>
    </vt:vector>
  </HeadingPairs>
  <TitlesOfParts>
    <vt:vector size="23" baseType="lpstr">
      <vt:lpstr>Budget</vt:lpstr>
      <vt:lpstr>Beiträge</vt:lpstr>
      <vt:lpstr>Spenden</vt:lpstr>
      <vt:lpstr>Shop-Einnahmen</vt:lpstr>
      <vt:lpstr>Ausgaben</vt:lpstr>
      <vt:lpstr>Ausgaben!SummeBeitrag</vt:lpstr>
      <vt:lpstr>'Shop-Einnahmen'!SummeBeitrag</vt:lpstr>
      <vt:lpstr>Spenden!SummeBeitrag</vt:lpstr>
      <vt:lpstr>SummeBeitrag</vt:lpstr>
      <vt:lpstr>SummeBuero</vt:lpstr>
      <vt:lpstr>SummeMiete</vt:lpstr>
      <vt:lpstr>SummeS1</vt:lpstr>
      <vt:lpstr>SummeS2</vt:lpstr>
      <vt:lpstr>SummeS3</vt:lpstr>
      <vt:lpstr>Ausgaben!SummeShoop</vt:lpstr>
      <vt:lpstr>SummeShoop</vt:lpstr>
      <vt:lpstr>Ausgaben!SummeShop</vt:lpstr>
      <vt:lpstr>SummeShop</vt:lpstr>
      <vt:lpstr>Ausgaben!SummeSpenden</vt:lpstr>
      <vt:lpstr>'Shop-Einnahmen'!SummeSpenden</vt:lpstr>
      <vt:lpstr>SummeSpenden</vt:lpstr>
      <vt:lpstr>SummeStrom</vt:lpstr>
      <vt:lpstr>SummeTelefon</vt:lpstr>
    </vt:vector>
  </TitlesOfParts>
  <Manager/>
  <Company/>
  <LinksUpToDate>false</LinksUpToDate>
  <SharedDoc>false</SharedDoc>
  <HyperlinkBase>https://excel-vorlagen.net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Vereins-Vorlagen</dc:title>
  <dc:subject/>
  <dc:creator>Philipp Kuhlmann</dc:creator>
  <cp:keywords/>
  <dc:description/>
  <cp:lastModifiedBy>Philipp Kuhlmann</cp:lastModifiedBy>
  <dcterms:created xsi:type="dcterms:W3CDTF">2023-05-11T04:44:26Z</dcterms:created>
  <dcterms:modified xsi:type="dcterms:W3CDTF">2024-12-16T10:29:27Z</dcterms:modified>
  <cp:category/>
</cp:coreProperties>
</file>