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filterPrivacy="1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kredit-rechner/"/>
    </mc:Choice>
  </mc:AlternateContent>
  <bookViews>
    <workbookView xWindow="0" yWindow="460" windowWidth="25600" windowHeight="15460"/>
  </bookViews>
  <sheets>
    <sheet name="Hypotheken-Rechner" sheetId="4" r:id="rId1"/>
  </sheets>
  <definedNames>
    <definedName name="valuevx">42.314159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4" l="1"/>
  <c r="C32" i="4"/>
  <c r="C17" i="4"/>
  <c r="C18" i="4"/>
  <c r="C25" i="4"/>
  <c r="C10" i="4"/>
  <c r="C11" i="4"/>
  <c r="C24" i="4"/>
</calcChain>
</file>

<file path=xl/sharedStrings.xml><?xml version="1.0" encoding="utf-8"?>
<sst xmlns="http://schemas.openxmlformats.org/spreadsheetml/2006/main" count="27" uniqueCount="14">
  <si>
    <t>[42]</t>
  </si>
  <si>
    <t>Anzahl der Zahlungen pro Jahr</t>
  </si>
  <si>
    <t>Option A: Nach Zahlung pro Zeitraum</t>
  </si>
  <si>
    <t>Zahlung</t>
  </si>
  <si>
    <t>Gesamtschulden</t>
  </si>
  <si>
    <t>Jährlicher Zinssatz</t>
  </si>
  <si>
    <t>Zahlungsraum (in Jahren)</t>
  </si>
  <si>
    <t>Zahlung pro Zeitraum</t>
  </si>
  <si>
    <t>Option B: Nach Gesamtschulden</t>
  </si>
  <si>
    <t>Gesamtverzinsung</t>
  </si>
  <si>
    <t>Zahlungszeitraum (in Jahren)</t>
  </si>
  <si>
    <t>Option C: Nach jährlichem Zinssatz</t>
  </si>
  <si>
    <t>Option D: Nach Zahlungsreitraum</t>
  </si>
  <si>
    <t>Einfacher Darlehens-Rechner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</si>
</sst>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%"/>
    <numFmt numFmtId="168" formatCode="_(&quot;€&quot;* #,##0.00_);_(&quot;€&quot;* \(#,##0.00\);_(&quot;€&quot;* &quot;-&quot;??_);_(@_)"/>
  </numFmts>
  <fonts count="33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 normal"/>
    </font>
    <font>
      <u/>
      <sz val="8"/>
      <color indexed="12"/>
      <name val="Calibri normal"/>
    </font>
    <font>
      <sz val="10"/>
      <name val="Calibri normal"/>
    </font>
    <font>
      <sz val="8"/>
      <name val="Calibri normal"/>
    </font>
    <font>
      <b/>
      <sz val="11"/>
      <name val="Calibri normal"/>
    </font>
    <font>
      <sz val="11"/>
      <name val="Calibri normal"/>
    </font>
    <font>
      <sz val="12"/>
      <name val="Calibri normal"/>
    </font>
    <font>
      <b/>
      <sz val="10"/>
      <name val="Calibri normal"/>
    </font>
    <font>
      <sz val="6"/>
      <color indexed="9"/>
      <name val="Calibri normal"/>
    </font>
    <font>
      <sz val="18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F612C"/>
        <bgColor indexed="64"/>
      </patternFill>
    </fill>
    <fill>
      <patternFill patternType="solid">
        <fgColor rgb="FF779241"/>
        <bgColor indexed="64"/>
      </patternFill>
    </fill>
    <fill>
      <patternFill patternType="solid">
        <fgColor rgb="FFEBF1E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/>
    <xf numFmtId="0" fontId="22" fillId="0" borderId="0" xfId="0" applyFont="1" applyBorder="1"/>
    <xf numFmtId="0" fontId="24" fillId="0" borderId="0" xfId="0" applyFont="1" applyFill="1"/>
    <xf numFmtId="0" fontId="25" fillId="0" borderId="0" xfId="0" applyFont="1" applyFill="1" applyBorder="1" applyAlignment="1">
      <alignment horizontal="right"/>
    </xf>
    <xf numFmtId="0" fontId="24" fillId="0" borderId="0" xfId="0" applyFont="1" applyBorder="1"/>
    <xf numFmtId="0" fontId="24" fillId="0" borderId="0" xfId="0" applyFont="1" applyFill="1" applyProtection="1"/>
    <xf numFmtId="0" fontId="24" fillId="0" borderId="0" xfId="0" applyFont="1"/>
    <xf numFmtId="0" fontId="26" fillId="0" borderId="0" xfId="0" applyFont="1" applyFill="1" applyAlignment="1" applyProtection="1">
      <alignment horizontal="left"/>
    </xf>
    <xf numFmtId="0" fontId="27" fillId="0" borderId="10" xfId="28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Protection="1"/>
    <xf numFmtId="0" fontId="28" fillId="0" borderId="0" xfId="0" applyFont="1"/>
    <xf numFmtId="0" fontId="27" fillId="22" borderId="0" xfId="0" applyFont="1" applyFill="1" applyAlignment="1" applyProtection="1">
      <alignment horizontal="left"/>
    </xf>
    <xf numFmtId="167" fontId="27" fillId="0" borderId="10" xfId="41" applyNumberFormat="1" applyFont="1" applyFill="1" applyBorder="1" applyProtection="1">
      <protection locked="0"/>
    </xf>
    <xf numFmtId="166" fontId="24" fillId="0" borderId="0" xfId="0" applyNumberFormat="1" applyFont="1"/>
    <xf numFmtId="0" fontId="26" fillId="22" borderId="0" xfId="0" applyFont="1" applyFill="1" applyAlignment="1" applyProtection="1">
      <alignment horizontal="right"/>
    </xf>
    <xf numFmtId="0" fontId="27" fillId="22" borderId="0" xfId="0" applyFont="1" applyFill="1" applyAlignment="1" applyProtection="1">
      <alignment horizontal="right"/>
    </xf>
    <xf numFmtId="164" fontId="25" fillId="0" borderId="0" xfId="0" applyNumberFormat="1" applyFont="1" applyFill="1" applyAlignment="1" applyProtection="1">
      <alignment horizontal="right"/>
    </xf>
    <xf numFmtId="164" fontId="27" fillId="0" borderId="0" xfId="0" applyNumberFormat="1" applyFont="1" applyFill="1" applyAlignment="1" applyProtection="1">
      <alignment horizontal="right"/>
    </xf>
    <xf numFmtId="0" fontId="29" fillId="0" borderId="0" xfId="0" applyFont="1" applyFill="1" applyAlignment="1" applyProtection="1">
      <alignment horizontal="center"/>
    </xf>
    <xf numFmtId="167" fontId="26" fillId="22" borderId="0" xfId="41" applyNumberFormat="1" applyFont="1" applyFill="1" applyBorder="1" applyAlignment="1" applyProtection="1">
      <alignment horizontal="right"/>
    </xf>
    <xf numFmtId="2" fontId="26" fillId="22" borderId="0" xfId="28" applyNumberFormat="1" applyFont="1" applyFill="1" applyBorder="1" applyAlignment="1" applyProtection="1">
      <alignment horizontal="center"/>
    </xf>
    <xf numFmtId="0" fontId="30" fillId="0" borderId="0" xfId="0" applyFont="1"/>
    <xf numFmtId="168" fontId="27" fillId="0" borderId="11" xfId="28" applyNumberFormat="1" applyFont="1" applyFill="1" applyBorder="1" applyProtection="1">
      <protection locked="0"/>
    </xf>
    <xf numFmtId="168" fontId="26" fillId="22" borderId="0" xfId="28" applyNumberFormat="1" applyFont="1" applyFill="1" applyBorder="1" applyAlignment="1" applyProtection="1">
      <alignment horizontal="right"/>
    </xf>
    <xf numFmtId="168" fontId="27" fillId="22" borderId="0" xfId="28" applyNumberFormat="1" applyFont="1" applyFill="1" applyBorder="1" applyAlignment="1" applyProtection="1">
      <alignment horizontal="right"/>
    </xf>
    <xf numFmtId="168" fontId="27" fillId="0" borderId="10" xfId="28" applyNumberFormat="1" applyFont="1" applyFill="1" applyBorder="1" applyProtection="1">
      <protection locked="0"/>
    </xf>
    <xf numFmtId="0" fontId="31" fillId="20" borderId="0" xfId="0" applyFont="1" applyFill="1" applyBorder="1" applyAlignment="1">
      <alignment horizontal="left" vertical="center"/>
    </xf>
    <xf numFmtId="0" fontId="32" fillId="21" borderId="0" xfId="0" applyFont="1" applyFill="1" applyBorder="1" applyAlignment="1" applyProtection="1">
      <alignment horizontal="left" vertical="center"/>
    </xf>
    <xf numFmtId="0" fontId="23" fillId="0" borderId="0" xfId="35" applyFont="1" applyFill="1" applyBorder="1" applyAlignment="1" applyProtection="1">
      <alignment horizontal="left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40" builtinId="21" customBuiltin="1"/>
    <cellStyle name="Berechnung" xfId="26" builtinId="22" customBuiltin="1"/>
    <cellStyle name="Eingabe" xfId="36" builtinId="20" customBuiltin="1"/>
    <cellStyle name="Ergebnis" xfId="43" builtinId="25" customBuiltin="1"/>
    <cellStyle name="Erklärender Text" xfId="29" builtinId="53" customBuiltin="1"/>
    <cellStyle name="Gut" xfId="30" builtinId="26" customBuiltin="1"/>
    <cellStyle name="Hyperlink" xfId="35" builtinId="8"/>
    <cellStyle name="Neutral" xfId="38" builtinId="28" customBuiltin="1"/>
    <cellStyle name="Notiz" xfId="39" builtinId="10" customBuiltin="1"/>
    <cellStyle name="Prozent" xfId="41" builtinId="5"/>
    <cellStyle name="Schlecht" xfId="25" builtinId="27" customBuiltin="1"/>
    <cellStyle name="Stand." xfId="0" builtinId="0"/>
    <cellStyle name="Überschrift" xfId="42" builtinId="15" customBuiltin="1"/>
    <cellStyle name="Überschrift 1" xfId="31" builtinId="16" customBuiltin="1"/>
    <cellStyle name="Überschrift 2" xfId="32" builtinId="17" customBuiltin="1"/>
    <cellStyle name="Überschrift 3" xfId="33" builtinId="18" customBuiltin="1"/>
    <cellStyle name="Überschrift 4" xfId="34" builtinId="19" customBuiltin="1"/>
    <cellStyle name="Verknüpfte Zelle" xfId="37" builtinId="24" customBuiltin="1"/>
    <cellStyle name="Währung" xfId="28" builtinId="4"/>
    <cellStyle name="Warnender Text" xfId="44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  <mruColors>
      <color rgb="FFEBF1E9"/>
      <color rgb="FF779241"/>
      <color rgb="FF4F61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V42 blue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Layout" workbookViewId="0">
      <selection activeCell="H2" sqref="H2"/>
    </sheetView>
  </sheetViews>
  <sheetFormatPr baseColWidth="10" defaultColWidth="9" defaultRowHeight="14" x14ac:dyDescent="0.2"/>
  <cols>
    <col min="1" max="1" width="7.796875" style="6" customWidth="1"/>
    <col min="2" max="2" width="37" style="6" customWidth="1"/>
    <col min="3" max="3" width="20" style="6" customWidth="1"/>
    <col min="4" max="4" width="7.796875" style="6" customWidth="1"/>
    <col min="5" max="5" width="9" style="6"/>
    <col min="6" max="6" width="10" style="6" customWidth="1"/>
    <col min="7" max="16384" width="9" style="6"/>
  </cols>
  <sheetData>
    <row r="1" spans="1:8" s="1" customFormat="1" ht="30" customHeight="1" x14ac:dyDescent="0.25">
      <c r="A1" s="26" t="s">
        <v>13</v>
      </c>
      <c r="B1" s="26"/>
      <c r="C1" s="26"/>
      <c r="D1" s="26"/>
    </row>
    <row r="2" spans="1:8" s="4" customFormat="1" x14ac:dyDescent="0.2">
      <c r="A2" s="28"/>
      <c r="B2" s="28"/>
      <c r="C2" s="2"/>
      <c r="D2" s="3"/>
    </row>
    <row r="3" spans="1:8" x14ac:dyDescent="0.2">
      <c r="A3" s="5"/>
      <c r="B3" s="5"/>
      <c r="C3" s="5"/>
      <c r="D3" s="5"/>
    </row>
    <row r="4" spans="1:8" ht="15" x14ac:dyDescent="0.2">
      <c r="A4" s="5"/>
      <c r="B4" s="7" t="s">
        <v>1</v>
      </c>
      <c r="C4" s="8">
        <v>12</v>
      </c>
      <c r="D4" s="5"/>
    </row>
    <row r="5" spans="1:8" x14ac:dyDescent="0.2">
      <c r="A5" s="5"/>
      <c r="B5" s="5"/>
      <c r="C5" s="5"/>
      <c r="D5" s="5"/>
    </row>
    <row r="6" spans="1:8" s="10" customFormat="1" ht="16" x14ac:dyDescent="0.2">
      <c r="A6" s="9"/>
      <c r="B6" s="27" t="s">
        <v>2</v>
      </c>
      <c r="C6" s="27"/>
      <c r="D6" s="9"/>
    </row>
    <row r="7" spans="1:8" ht="15" x14ac:dyDescent="0.2">
      <c r="A7" s="5"/>
      <c r="B7" s="11" t="s">
        <v>4</v>
      </c>
      <c r="C7" s="22">
        <v>15000</v>
      </c>
      <c r="D7" s="5"/>
    </row>
    <row r="8" spans="1:8" ht="15" x14ac:dyDescent="0.2">
      <c r="A8" s="5"/>
      <c r="B8" s="11" t="s">
        <v>5</v>
      </c>
      <c r="C8" s="12">
        <v>7.4999999999999997E-2</v>
      </c>
      <c r="D8" s="5"/>
      <c r="H8" s="13"/>
    </row>
    <row r="9" spans="1:8" ht="15" x14ac:dyDescent="0.2">
      <c r="A9" s="5"/>
      <c r="B9" s="11" t="s">
        <v>10</v>
      </c>
      <c r="C9" s="8">
        <v>5</v>
      </c>
      <c r="D9" s="5"/>
    </row>
    <row r="10" spans="1:8" ht="15" x14ac:dyDescent="0.2">
      <c r="A10" s="5"/>
      <c r="B10" s="14" t="s">
        <v>3</v>
      </c>
      <c r="C10" s="23">
        <f>IF(COUNTA(C7:C9)&lt;3," --- ",PMT(C8/$C$4,C9*$C$4,-C7))</f>
        <v>300.56922893435649</v>
      </c>
      <c r="D10" s="5"/>
      <c r="H10" s="13"/>
    </row>
    <row r="11" spans="1:8" ht="15" x14ac:dyDescent="0.2">
      <c r="A11" s="5"/>
      <c r="B11" s="15" t="s">
        <v>9</v>
      </c>
      <c r="C11" s="24">
        <f>IF(COUNTA(C8:C10)&lt;3," --- ",C9*$C$4*C10-C7)</f>
        <v>3034.1537360613875</v>
      </c>
      <c r="D11" s="5"/>
      <c r="H11" s="13"/>
    </row>
    <row r="12" spans="1:8" ht="15" x14ac:dyDescent="0.2">
      <c r="A12" s="5"/>
      <c r="B12" s="16"/>
      <c r="C12" s="17"/>
      <c r="D12" s="5"/>
    </row>
    <row r="13" spans="1:8" s="10" customFormat="1" ht="16" x14ac:dyDescent="0.2">
      <c r="A13" s="9"/>
      <c r="B13" s="27" t="s">
        <v>8</v>
      </c>
      <c r="C13" s="27"/>
      <c r="D13" s="9"/>
    </row>
    <row r="14" spans="1:8" ht="15" x14ac:dyDescent="0.2">
      <c r="A14" s="5"/>
      <c r="B14" s="11" t="s">
        <v>7</v>
      </c>
      <c r="C14" s="22"/>
      <c r="D14" s="5"/>
      <c r="H14" s="13"/>
    </row>
    <row r="15" spans="1:8" ht="15" x14ac:dyDescent="0.2">
      <c r="A15" s="5"/>
      <c r="B15" s="11" t="s">
        <v>5</v>
      </c>
      <c r="C15" s="12"/>
      <c r="D15" s="5"/>
      <c r="H15" s="13"/>
    </row>
    <row r="16" spans="1:8" ht="15" x14ac:dyDescent="0.2">
      <c r="A16" s="5"/>
      <c r="B16" s="11" t="s">
        <v>10</v>
      </c>
      <c r="C16" s="8"/>
      <c r="D16" s="5"/>
    </row>
    <row r="17" spans="1:8" ht="15" x14ac:dyDescent="0.2">
      <c r="A17" s="5"/>
      <c r="B17" s="14" t="s">
        <v>4</v>
      </c>
      <c r="C17" s="23" t="str">
        <f>IF(COUNTA(C14:C16)&lt;3," --- ",PV(C15/$C$4,C16*$C$4,-C14))</f>
        <v xml:space="preserve"> --- </v>
      </c>
      <c r="D17" s="5"/>
    </row>
    <row r="18" spans="1:8" ht="15" x14ac:dyDescent="0.2">
      <c r="A18" s="5"/>
      <c r="B18" s="15" t="s">
        <v>9</v>
      </c>
      <c r="C18" s="24" t="str">
        <f>IF(COUNTA(C14:C16)&lt;3," --- ",C16*$C$4*C14-C17)</f>
        <v xml:space="preserve"> --- </v>
      </c>
      <c r="D18" s="5"/>
      <c r="H18" s="13"/>
    </row>
    <row r="19" spans="1:8" x14ac:dyDescent="0.2">
      <c r="A19" s="5"/>
      <c r="B19" s="5"/>
      <c r="C19" s="18"/>
      <c r="D19" s="5"/>
    </row>
    <row r="20" spans="1:8" s="10" customFormat="1" ht="16" x14ac:dyDescent="0.2">
      <c r="A20" s="9"/>
      <c r="B20" s="27" t="s">
        <v>11</v>
      </c>
      <c r="C20" s="27"/>
      <c r="D20" s="9"/>
    </row>
    <row r="21" spans="1:8" ht="15" x14ac:dyDescent="0.2">
      <c r="A21" s="5"/>
      <c r="B21" s="11" t="s">
        <v>4</v>
      </c>
      <c r="C21" s="22"/>
      <c r="D21" s="5"/>
    </row>
    <row r="22" spans="1:8" ht="15" x14ac:dyDescent="0.2">
      <c r="A22" s="5"/>
      <c r="B22" s="11" t="s">
        <v>6</v>
      </c>
      <c r="C22" s="8"/>
      <c r="D22" s="5"/>
    </row>
    <row r="23" spans="1:8" ht="15" x14ac:dyDescent="0.2">
      <c r="A23" s="5"/>
      <c r="B23" s="11" t="s">
        <v>7</v>
      </c>
      <c r="C23" s="25"/>
      <c r="D23" s="5"/>
      <c r="H23" s="13"/>
    </row>
    <row r="24" spans="1:8" ht="15" x14ac:dyDescent="0.2">
      <c r="A24" s="5"/>
      <c r="B24" s="14" t="s">
        <v>5</v>
      </c>
      <c r="C24" s="19" t="str">
        <f>IF(COUNTA(C21:C23)&lt;3," --- ",RATE(C22*$C$4,-C23,C21,,,0.1)*$C$4)</f>
        <v xml:space="preserve"> --- </v>
      </c>
      <c r="D24" s="5"/>
      <c r="H24" s="13"/>
    </row>
    <row r="25" spans="1:8" ht="15" x14ac:dyDescent="0.2">
      <c r="A25" s="5"/>
      <c r="B25" s="15" t="s">
        <v>9</v>
      </c>
      <c r="C25" s="24" t="str">
        <f>IF(COUNTA(C21:C23)&lt;3," --- ",C22*$C$4*C23-C21)</f>
        <v xml:space="preserve"> --- </v>
      </c>
      <c r="D25" s="5"/>
      <c r="H25" s="13"/>
    </row>
    <row r="26" spans="1:8" ht="15" x14ac:dyDescent="0.2">
      <c r="A26" s="5"/>
      <c r="B26" s="16"/>
      <c r="C26" s="17"/>
      <c r="D26" s="5"/>
    </row>
    <row r="27" spans="1:8" s="10" customFormat="1" ht="16" x14ac:dyDescent="0.2">
      <c r="A27" s="9"/>
      <c r="B27" s="27" t="s">
        <v>12</v>
      </c>
      <c r="C27" s="27"/>
      <c r="D27" s="9"/>
    </row>
    <row r="28" spans="1:8" ht="15" x14ac:dyDescent="0.2">
      <c r="A28" s="5"/>
      <c r="B28" s="11" t="s">
        <v>4</v>
      </c>
      <c r="C28" s="22">
        <v>100000</v>
      </c>
      <c r="D28" s="5"/>
    </row>
    <row r="29" spans="1:8" ht="15" x14ac:dyDescent="0.2">
      <c r="A29" s="5"/>
      <c r="B29" s="11" t="s">
        <v>5</v>
      </c>
      <c r="C29" s="12">
        <v>0.02</v>
      </c>
      <c r="D29" s="5"/>
      <c r="H29" s="13"/>
    </row>
    <row r="30" spans="1:8" ht="15" x14ac:dyDescent="0.2">
      <c r="A30" s="5"/>
      <c r="B30" s="11" t="s">
        <v>7</v>
      </c>
      <c r="C30" s="25">
        <v>500</v>
      </c>
      <c r="D30" s="5"/>
      <c r="H30" s="13"/>
    </row>
    <row r="31" spans="1:8" ht="15" x14ac:dyDescent="0.2">
      <c r="A31" s="5"/>
      <c r="B31" s="14" t="s">
        <v>10</v>
      </c>
      <c r="C31" s="20">
        <f>IF(COUNTA(C28:C30)&lt;3," --- ",NPER(C29/$C$4,-C30,C28)/$C$4)</f>
        <v>20.290145095935674</v>
      </c>
      <c r="D31" s="5"/>
    </row>
    <row r="32" spans="1:8" ht="15" x14ac:dyDescent="0.2">
      <c r="A32" s="5"/>
      <c r="B32" s="15" t="s">
        <v>9</v>
      </c>
      <c r="C32" s="24">
        <f>IF(COUNTA(C28:C30)&lt;3," --- ",C31*$C$4*C30-C28)</f>
        <v>21740.870575614055</v>
      </c>
      <c r="D32" s="5"/>
      <c r="H32" s="13"/>
    </row>
    <row r="33" spans="1:1" x14ac:dyDescent="0.2">
      <c r="A33" s="21" t="s">
        <v>0</v>
      </c>
    </row>
  </sheetData>
  <mergeCells count="6">
    <mergeCell ref="A1:D1"/>
    <mergeCell ref="B13:C13"/>
    <mergeCell ref="B20:C20"/>
    <mergeCell ref="B27:C27"/>
    <mergeCell ref="B6:C6"/>
    <mergeCell ref="A2:B2"/>
  </mergeCells>
  <phoneticPr fontId="3" type="noConversion"/>
  <printOptions horizontalCentered="1"/>
  <pageMargins left="0.5" right="0.5" top="0.5" bottom="0.5" header="0.5" footer="0.25"/>
  <pageSetup scale="13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Hypotheken-Rechner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2016-04-06T07:33:16Z</dcterms:created>
  <dcterms:modified xsi:type="dcterms:W3CDTF">2016-04-27T09:40:47Z</dcterms:modified>
</cp:coreProperties>
</file>